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8" i="1" l="1"/>
  <c r="M8" i="1"/>
  <c r="O7" i="1"/>
  <c r="M7" i="1"/>
  <c r="O12" i="1"/>
  <c r="M12" i="1"/>
  <c r="AE12" i="1"/>
  <c r="AD12" i="1"/>
  <c r="AC12" i="1"/>
  <c r="AB12" i="1"/>
  <c r="AA12" i="1"/>
  <c r="Z12" i="1"/>
  <c r="Y12" i="1"/>
  <c r="I18" i="1"/>
  <c r="M18" i="1" s="1"/>
  <c r="X12" i="1"/>
  <c r="H18" i="1"/>
  <c r="L18" i="1" s="1"/>
  <c r="W12" i="1"/>
  <c r="G18" i="1" s="1"/>
  <c r="V12" i="1"/>
  <c r="F18" i="1" s="1"/>
  <c r="U12" i="1"/>
  <c r="E18" i="1"/>
  <c r="T12" i="1"/>
  <c r="S12" i="1"/>
  <c r="R12" i="1"/>
  <c r="Q12" i="1"/>
  <c r="P12" i="1"/>
  <c r="L12" i="1"/>
  <c r="K12" i="1"/>
  <c r="J12" i="1"/>
  <c r="I12" i="1"/>
  <c r="I16" i="1"/>
  <c r="H12" i="1"/>
  <c r="H16" i="1"/>
  <c r="G12" i="1"/>
  <c r="G16" i="1"/>
  <c r="F12" i="1"/>
  <c r="F16" i="1" s="1"/>
  <c r="E12" i="1"/>
  <c r="E16" i="1" s="1"/>
  <c r="O16" i="1"/>
  <c r="O19" i="1" s="1"/>
  <c r="N19" i="1" s="1"/>
  <c r="N12" i="1"/>
  <c r="N16" i="1" s="1"/>
  <c r="I19" i="1"/>
  <c r="H19" i="1"/>
  <c r="N18" i="1"/>
  <c r="F19" i="1" l="1"/>
  <c r="K16" i="1"/>
  <c r="E19" i="1"/>
  <c r="L19" i="1" s="1"/>
  <c r="L16" i="1"/>
  <c r="G19" i="1"/>
  <c r="M16" i="1"/>
  <c r="K18" i="1"/>
  <c r="D13" i="1"/>
  <c r="M19" i="1" l="1"/>
  <c r="K19" i="1"/>
</calcChain>
</file>

<file path=xl/sharedStrings.xml><?xml version="1.0" encoding="utf-8"?>
<sst xmlns="http://schemas.openxmlformats.org/spreadsheetml/2006/main" count="92" uniqueCount="64">
  <si>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</si>
  <si>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</si>
  <si>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</si>
  <si>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</si>
  <si>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</si>
  <si>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</si>
  <si>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</si>
  <si>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</si>
  <si>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</si>
  <si>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</si>
  <si>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</si>
  <si>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</si>
  <si>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</si>
  <si>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</si>
  <si>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</si>
  <si>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</si>
  <si>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</si>
  <si>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</si>
  <si>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</si>
  <si>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</si>
  <si>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</si>
  <si>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</si>
  <si>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</si>
  <si>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</si>
  <si>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</si>
  <si>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</si>
  <si>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</si>
  <si>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</si>
  <si>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</si>
  <si>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</si>
  <si>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</si>
  <si>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</si>
  <si>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</si>
  <si>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</si>
  <si>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</si>
  <si>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Paukku = Hämeenlinnan Paukku  (1961)</t>
  </si>
  <si>
    <t>Salla Rantalahti</t>
  </si>
  <si>
    <t>Paukku</t>
  </si>
  <si>
    <t>ykköspesis</t>
  </si>
  <si>
    <t>karsintasarja</t>
  </si>
  <si>
    <t>9.</t>
  </si>
  <si>
    <t>10.</t>
  </si>
  <si>
    <t>ViPa</t>
  </si>
  <si>
    <t>30.4.1983</t>
  </si>
  <si>
    <t>Tahko</t>
  </si>
  <si>
    <t>Tahko = Hyvinkään Tahko  (1915)</t>
  </si>
  <si>
    <t>ViPa = Vihdin Pallo  (1967)</t>
  </si>
  <si>
    <t>LMV</t>
  </si>
  <si>
    <t>suomensarja</t>
  </si>
  <si>
    <t>LMV = Lahden Mailaveikot  (1929)</t>
  </si>
  <si>
    <t>ENSIMMÄISET</t>
  </si>
  <si>
    <t>Ottelu</t>
  </si>
  <si>
    <t>1.  ottelu</t>
  </si>
  <si>
    <t>Lyöty juoksu</t>
  </si>
  <si>
    <t>Tuotu juoksu</t>
  </si>
  <si>
    <t>Kunnari</t>
  </si>
  <si>
    <t>14.08. 2002  Fera - Paukku  2-0  (6-1, 3-0)</t>
  </si>
  <si>
    <t xml:space="preserve">  19 v   3 kk 16 pv</t>
  </si>
  <si>
    <t>24.08. 2002  KiPa - Paukku  0-2  (4-5, 0-5)</t>
  </si>
  <si>
    <t>3.  ottelu</t>
  </si>
  <si>
    <t xml:space="preserve">  19 v   3 kk 26 pv</t>
  </si>
  <si>
    <t>07.09. 2003  Lippo - Paukku  2-1  (0-4, 9-7, 0-0, 3-2)</t>
  </si>
  <si>
    <t>31.  ottelu</t>
  </si>
  <si>
    <t xml:space="preserve">  20 v   4 kk   9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</si>
</sst>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1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2" borderId="0" xfId="0" applyFont="1" applyFill="1"/>
    <xf numFmtId="0" fontId="3" fillId="4" borderId="2" xfId="0" applyFont="1" applyFill="1" applyBorder="1"/>
    <xf numFmtId="0" fontId="2" fillId="3" borderId="1" xfId="0" applyFont="1" applyFill="1" applyBorder="1"/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0" fontId="2" fillId="3" borderId="8" xfId="0" applyFont="1" applyFill="1" applyBorder="1"/>
    <xf numFmtId="0" fontId="2" fillId="3" borderId="9" xfId="0" applyFont="1" applyFill="1" applyBorder="1"/>
    <xf numFmtId="0" fontId="2" fillId="3" borderId="10" xfId="0" applyFont="1" applyFill="1" applyBorder="1"/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2" fillId="2" borderId="0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3" xfId="0" applyFont="1" applyFill="1" applyBorder="1"/>
    <xf numFmtId="1" fontId="2" fillId="6" borderId="3" xfId="0" applyNumberFormat="1" applyFont="1" applyFill="1" applyBorder="1" applyAlignment="1">
      <alignment horizontal="center"/>
    </xf>
    <xf numFmtId="0" fontId="2" fillId="6" borderId="3" xfId="0" applyFont="1" applyFill="1" applyBorder="1" applyAlignment="1">
      <alignment horizontal="left"/>
    </xf>
    <xf numFmtId="0" fontId="2" fillId="5" borderId="3" xfId="0" applyFont="1" applyFill="1" applyBorder="1"/>
    <xf numFmtId="1" fontId="2" fillId="3" borderId="3" xfId="0" applyNumberFormat="1" applyFont="1" applyFill="1" applyBorder="1" applyAlignment="1">
      <alignment horizontal="center"/>
    </xf>
    <xf numFmtId="165" fontId="2" fillId="3" borderId="3" xfId="1" quotePrefix="1" applyNumberFormat="1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165" fontId="2" fillId="6" borderId="3" xfId="0" applyNumberFormat="1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7" borderId="3" xfId="0" applyFont="1" applyFill="1" applyBorder="1"/>
    <xf numFmtId="1" fontId="2" fillId="7" borderId="3" xfId="0" applyNumberFormat="1" applyFont="1" applyFill="1" applyBorder="1" applyAlignment="1">
      <alignment horizontal="center"/>
    </xf>
    <xf numFmtId="165" fontId="2" fillId="7" borderId="3" xfId="1" quotePrefix="1" applyNumberFormat="1" applyFont="1" applyFill="1" applyBorder="1" applyAlignment="1">
      <alignment horizontal="center"/>
    </xf>
    <xf numFmtId="0" fontId="2" fillId="7" borderId="3" xfId="0" applyFont="1" applyFill="1" applyBorder="1" applyAlignment="1">
      <alignment horizontal="left"/>
    </xf>
    <xf numFmtId="0" fontId="4" fillId="3" borderId="2" xfId="0" applyFont="1" applyFill="1" applyBorder="1"/>
    <xf numFmtId="0" fontId="2" fillId="8" borderId="11" xfId="0" applyFont="1" applyFill="1" applyBorder="1"/>
    <xf numFmtId="0" fontId="4" fillId="8" borderId="7" xfId="0" applyFont="1" applyFill="1" applyBorder="1"/>
    <xf numFmtId="0" fontId="2" fillId="8" borderId="7" xfId="0" applyFont="1" applyFill="1" applyBorder="1"/>
    <xf numFmtId="0" fontId="2" fillId="8" borderId="7" xfId="0" applyFont="1" applyFill="1" applyBorder="1" applyAlignment="1">
      <alignment horizontal="right"/>
    </xf>
    <xf numFmtId="0" fontId="2" fillId="8" borderId="12" xfId="0" applyFont="1" applyFill="1" applyBorder="1" applyAlignment="1">
      <alignment horizontal="center"/>
    </xf>
    <xf numFmtId="0" fontId="2" fillId="8" borderId="13" xfId="0" applyFont="1" applyFill="1" applyBorder="1"/>
    <xf numFmtId="0" fontId="4" fillId="8" borderId="0" xfId="0" applyFont="1" applyFill="1" applyBorder="1"/>
    <xf numFmtId="0" fontId="2" fillId="8" borderId="0" xfId="0" applyFont="1" applyFill="1" applyBorder="1"/>
    <xf numFmtId="0" fontId="2" fillId="8" borderId="0" xfId="0" applyFont="1" applyFill="1" applyBorder="1" applyAlignment="1">
      <alignment horizontal="right"/>
    </xf>
    <xf numFmtId="0" fontId="2" fillId="8" borderId="5" xfId="0" applyFont="1" applyFill="1" applyBorder="1" applyAlignment="1">
      <alignment horizontal="center"/>
    </xf>
    <xf numFmtId="0" fontId="2" fillId="8" borderId="8" xfId="0" applyFont="1" applyFill="1" applyBorder="1"/>
    <xf numFmtId="0" fontId="4" fillId="8" borderId="9" xfId="0" applyFont="1" applyFill="1" applyBorder="1"/>
    <xf numFmtId="0" fontId="2" fillId="8" borderId="9" xfId="0" applyFont="1" applyFill="1" applyBorder="1"/>
    <xf numFmtId="0" fontId="2" fillId="8" borderId="9" xfId="0" applyFont="1" applyFill="1" applyBorder="1" applyAlignment="1">
      <alignment horizontal="right"/>
    </xf>
    <xf numFmtId="0" fontId="2" fillId="8" borderId="10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206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56" customWidth="1"/>
    <col min="4" max="4" width="9.28515625" style="57" customWidth="1"/>
    <col min="5" max="12" width="5.7109375" style="57" customWidth="1"/>
    <col min="13" max="13" width="6.28515625" style="57" customWidth="1"/>
    <col min="14" max="14" width="8.28515625" style="57" customWidth="1"/>
    <col min="15" max="15" width="0.42578125" style="57" customWidth="1"/>
    <col min="16" max="23" width="5.7109375" style="57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9" t="s">
        <v>36</v>
      </c>
      <c r="C1" s="2"/>
      <c r="D1" s="3"/>
      <c r="E1" s="4" t="s">
        <v>43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59">
        <v>2000</v>
      </c>
      <c r="C4" s="59"/>
      <c r="D4" s="60" t="s">
        <v>44</v>
      </c>
      <c r="E4" s="61"/>
      <c r="F4" s="62" t="s">
        <v>38</v>
      </c>
      <c r="G4" s="67"/>
      <c r="H4" s="66"/>
      <c r="I4" s="59"/>
      <c r="J4" s="59"/>
      <c r="K4" s="59"/>
      <c r="L4" s="59"/>
      <c r="M4" s="59"/>
      <c r="N4" s="68"/>
      <c r="O4" s="37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27">
        <v>2001</v>
      </c>
      <c r="C5" s="27"/>
      <c r="D5" s="29"/>
      <c r="E5" s="27"/>
      <c r="F5" s="27"/>
      <c r="G5" s="27"/>
      <c r="H5" s="69"/>
      <c r="I5" s="27"/>
      <c r="J5" s="27"/>
      <c r="K5" s="27"/>
      <c r="L5" s="27"/>
      <c r="M5" s="27"/>
      <c r="N5" s="27"/>
      <c r="O5" s="25"/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5">
      <c r="A6" s="1"/>
      <c r="B6" s="59">
        <v>2002</v>
      </c>
      <c r="C6" s="59"/>
      <c r="D6" s="60" t="s">
        <v>37</v>
      </c>
      <c r="E6" s="61"/>
      <c r="F6" s="62" t="s">
        <v>38</v>
      </c>
      <c r="G6" s="67"/>
      <c r="H6" s="66"/>
      <c r="I6" s="59"/>
      <c r="J6" s="59"/>
      <c r="K6" s="59"/>
      <c r="L6" s="59"/>
      <c r="M6" s="59"/>
      <c r="N6" s="59"/>
      <c r="O6" s="37"/>
      <c r="P6" s="27"/>
      <c r="Q6" s="27"/>
      <c r="R6" s="27"/>
      <c r="S6" s="27"/>
      <c r="T6" s="27"/>
      <c r="U6" s="28">
        <v>7</v>
      </c>
      <c r="V6" s="28">
        <v>0</v>
      </c>
      <c r="W6" s="28">
        <v>7</v>
      </c>
      <c r="X6" s="28">
        <v>1</v>
      </c>
      <c r="Y6" s="28">
        <v>17</v>
      </c>
      <c r="Z6" s="27"/>
      <c r="AA6" s="27"/>
      <c r="AB6" s="27"/>
      <c r="AC6" s="27"/>
      <c r="AD6" s="27"/>
      <c r="AE6" s="27"/>
      <c r="AF6" s="63" t="s">
        <v>39</v>
      </c>
      <c r="AG6" s="24"/>
      <c r="AH6" s="9"/>
      <c r="AI6" s="9"/>
      <c r="AJ6" s="9"/>
      <c r="AK6" s="9"/>
      <c r="AL6" s="9"/>
    </row>
    <row r="7" spans="1:38" ht="15" customHeight="1" x14ac:dyDescent="0.25">
      <c r="A7" s="1"/>
      <c r="B7" s="27">
        <v>2003</v>
      </c>
      <c r="C7" s="27" t="s">
        <v>40</v>
      </c>
      <c r="D7" s="29" t="s">
        <v>37</v>
      </c>
      <c r="E7" s="64">
        <v>20</v>
      </c>
      <c r="F7" s="27">
        <v>0</v>
      </c>
      <c r="G7" s="27">
        <v>4</v>
      </c>
      <c r="H7" s="27">
        <v>4</v>
      </c>
      <c r="I7" s="27">
        <v>34</v>
      </c>
      <c r="J7" s="27">
        <v>11</v>
      </c>
      <c r="K7" s="27">
        <v>10</v>
      </c>
      <c r="L7" s="27">
        <v>9</v>
      </c>
      <c r="M7" s="27">
        <f>PRODUCT(F7+G7)</f>
        <v>4</v>
      </c>
      <c r="N7" s="65">
        <v>0.378</v>
      </c>
      <c r="O7" s="37">
        <f>PRODUCT(I7/N7)</f>
        <v>89.94708994708995</v>
      </c>
      <c r="P7" s="27"/>
      <c r="Q7" s="27"/>
      <c r="R7" s="27"/>
      <c r="S7" s="27"/>
      <c r="T7" s="27"/>
      <c r="U7" s="28">
        <v>6</v>
      </c>
      <c r="V7" s="28">
        <v>1</v>
      </c>
      <c r="W7" s="28">
        <v>6</v>
      </c>
      <c r="X7" s="28">
        <v>6</v>
      </c>
      <c r="Y7" s="28">
        <v>23</v>
      </c>
      <c r="Z7" s="27"/>
      <c r="AA7" s="27"/>
      <c r="AB7" s="27"/>
      <c r="AC7" s="27"/>
      <c r="AD7" s="27"/>
      <c r="AE7" s="27"/>
      <c r="AF7" s="63" t="s">
        <v>39</v>
      </c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7">
        <v>2004</v>
      </c>
      <c r="C8" s="27" t="s">
        <v>41</v>
      </c>
      <c r="D8" s="29" t="s">
        <v>42</v>
      </c>
      <c r="E8" s="64">
        <v>19</v>
      </c>
      <c r="F8" s="27">
        <v>2</v>
      </c>
      <c r="G8" s="27">
        <v>9</v>
      </c>
      <c r="H8" s="27">
        <v>8</v>
      </c>
      <c r="I8" s="27">
        <v>45</v>
      </c>
      <c r="J8" s="27">
        <v>5</v>
      </c>
      <c r="K8" s="27">
        <v>11</v>
      </c>
      <c r="L8" s="27">
        <v>18</v>
      </c>
      <c r="M8" s="27">
        <f>PRODUCT(F8+G8)</f>
        <v>11</v>
      </c>
      <c r="N8" s="30">
        <v>0.45500000000000002</v>
      </c>
      <c r="O8" s="37">
        <f>PRODUCT(I8/N8)</f>
        <v>98.901098901098891</v>
      </c>
      <c r="P8" s="27"/>
      <c r="Q8" s="27"/>
      <c r="R8" s="27"/>
      <c r="S8" s="27"/>
      <c r="T8" s="27"/>
      <c r="U8" s="28"/>
      <c r="V8" s="28"/>
      <c r="W8" s="28"/>
      <c r="X8" s="28"/>
      <c r="Y8" s="28"/>
      <c r="Z8" s="27"/>
      <c r="AA8" s="27"/>
      <c r="AB8" s="27"/>
      <c r="AC8" s="27"/>
      <c r="AD8" s="27"/>
      <c r="AE8" s="27"/>
      <c r="AF8" s="14"/>
      <c r="AG8" s="24"/>
      <c r="AH8" s="9"/>
      <c r="AI8" s="9"/>
      <c r="AJ8" s="9"/>
      <c r="AK8" s="9"/>
      <c r="AL8" s="9"/>
    </row>
    <row r="9" spans="1:38" ht="15" customHeight="1" x14ac:dyDescent="0.25">
      <c r="A9" s="1"/>
      <c r="B9" s="59">
        <v>2005</v>
      </c>
      <c r="C9" s="59"/>
      <c r="D9" s="60" t="s">
        <v>37</v>
      </c>
      <c r="E9" s="61"/>
      <c r="F9" s="62" t="s">
        <v>38</v>
      </c>
      <c r="G9" s="67"/>
      <c r="H9" s="66"/>
      <c r="I9" s="59"/>
      <c r="J9" s="59"/>
      <c r="K9" s="59"/>
      <c r="L9" s="59"/>
      <c r="M9" s="59"/>
      <c r="N9" s="59"/>
      <c r="O9" s="37"/>
      <c r="P9" s="27"/>
      <c r="Q9" s="27"/>
      <c r="R9" s="27"/>
      <c r="S9" s="27"/>
      <c r="T9" s="27"/>
      <c r="U9" s="28"/>
      <c r="V9" s="28"/>
      <c r="W9" s="28"/>
      <c r="X9" s="28"/>
      <c r="Y9" s="28"/>
      <c r="Z9" s="27"/>
      <c r="AA9" s="27"/>
      <c r="AB9" s="27"/>
      <c r="AC9" s="27"/>
      <c r="AD9" s="27"/>
      <c r="AE9" s="27"/>
      <c r="AF9" s="14"/>
      <c r="AG9" s="24"/>
      <c r="AH9" s="9"/>
      <c r="AI9" s="9"/>
      <c r="AJ9" s="9"/>
      <c r="AK9" s="9"/>
      <c r="AL9" s="9"/>
    </row>
    <row r="10" spans="1:38" ht="15" customHeight="1" x14ac:dyDescent="0.25">
      <c r="A10" s="1"/>
      <c r="B10" s="59">
        <v>2006</v>
      </c>
      <c r="C10" s="59"/>
      <c r="D10" s="60" t="s">
        <v>37</v>
      </c>
      <c r="E10" s="61"/>
      <c r="F10" s="62" t="s">
        <v>38</v>
      </c>
      <c r="G10" s="67"/>
      <c r="H10" s="66"/>
      <c r="I10" s="59"/>
      <c r="J10" s="59"/>
      <c r="K10" s="59"/>
      <c r="L10" s="59"/>
      <c r="M10" s="59"/>
      <c r="N10" s="59"/>
      <c r="O10" s="37"/>
      <c r="P10" s="27"/>
      <c r="Q10" s="27"/>
      <c r="R10" s="27"/>
      <c r="S10" s="27"/>
      <c r="T10" s="27"/>
      <c r="U10" s="28"/>
      <c r="V10" s="28"/>
      <c r="W10" s="28"/>
      <c r="X10" s="28"/>
      <c r="Y10" s="28"/>
      <c r="Z10" s="27"/>
      <c r="AA10" s="27"/>
      <c r="AB10" s="27"/>
      <c r="AC10" s="27"/>
      <c r="AD10" s="27"/>
      <c r="AE10" s="27"/>
      <c r="AF10" s="14"/>
      <c r="AG10" s="24"/>
      <c r="AH10" s="9"/>
      <c r="AI10" s="9"/>
      <c r="AJ10" s="9"/>
      <c r="AK10" s="9"/>
      <c r="AL10" s="9"/>
    </row>
    <row r="11" spans="1:38" ht="15" customHeight="1" x14ac:dyDescent="0.25">
      <c r="A11" s="1"/>
      <c r="B11" s="70">
        <v>2007</v>
      </c>
      <c r="C11" s="70"/>
      <c r="D11" s="71" t="s">
        <v>47</v>
      </c>
      <c r="E11" s="72"/>
      <c r="F11" s="74" t="s">
        <v>48</v>
      </c>
      <c r="G11" s="70"/>
      <c r="H11" s="70"/>
      <c r="I11" s="70"/>
      <c r="J11" s="70"/>
      <c r="K11" s="70"/>
      <c r="L11" s="70"/>
      <c r="M11" s="70"/>
      <c r="N11" s="73"/>
      <c r="O11" s="37"/>
      <c r="P11" s="27"/>
      <c r="Q11" s="27"/>
      <c r="R11" s="27"/>
      <c r="S11" s="27"/>
      <c r="T11" s="27"/>
      <c r="U11" s="28"/>
      <c r="V11" s="28"/>
      <c r="W11" s="28"/>
      <c r="X11" s="28"/>
      <c r="Y11" s="28"/>
      <c r="Z11" s="27"/>
      <c r="AA11" s="27"/>
      <c r="AB11" s="27"/>
      <c r="AC11" s="27"/>
      <c r="AD11" s="27"/>
      <c r="AE11" s="27"/>
      <c r="AF11" s="14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17" t="s">
        <v>9</v>
      </c>
      <c r="C12" s="18"/>
      <c r="D12" s="16"/>
      <c r="E12" s="19">
        <f t="shared" ref="E12:M12" si="0">SUM(E6:E11)</f>
        <v>39</v>
      </c>
      <c r="F12" s="19">
        <f t="shared" si="0"/>
        <v>2</v>
      </c>
      <c r="G12" s="19">
        <f t="shared" si="0"/>
        <v>13</v>
      </c>
      <c r="H12" s="19">
        <f t="shared" si="0"/>
        <v>12</v>
      </c>
      <c r="I12" s="19">
        <f t="shared" si="0"/>
        <v>79</v>
      </c>
      <c r="J12" s="19">
        <f t="shared" si="0"/>
        <v>16</v>
      </c>
      <c r="K12" s="19">
        <f t="shared" si="0"/>
        <v>21</v>
      </c>
      <c r="L12" s="19">
        <f t="shared" si="0"/>
        <v>27</v>
      </c>
      <c r="M12" s="19">
        <f t="shared" si="0"/>
        <v>15</v>
      </c>
      <c r="N12" s="31">
        <f>PRODUCT(I12/O12)</f>
        <v>0.41832543103448278</v>
      </c>
      <c r="O12" s="32">
        <f t="shared" ref="O12:AE12" si="1">SUM(O6:O11)</f>
        <v>188.84818884818884</v>
      </c>
      <c r="P12" s="19">
        <f t="shared" si="1"/>
        <v>0</v>
      </c>
      <c r="Q12" s="19">
        <f t="shared" si="1"/>
        <v>0</v>
      </c>
      <c r="R12" s="19">
        <f t="shared" si="1"/>
        <v>0</v>
      </c>
      <c r="S12" s="19">
        <f t="shared" si="1"/>
        <v>0</v>
      </c>
      <c r="T12" s="19">
        <f t="shared" si="1"/>
        <v>0</v>
      </c>
      <c r="U12" s="19">
        <f t="shared" si="1"/>
        <v>13</v>
      </c>
      <c r="V12" s="19">
        <f t="shared" si="1"/>
        <v>1</v>
      </c>
      <c r="W12" s="19">
        <f t="shared" si="1"/>
        <v>13</v>
      </c>
      <c r="X12" s="19">
        <f t="shared" si="1"/>
        <v>7</v>
      </c>
      <c r="Y12" s="19">
        <f t="shared" si="1"/>
        <v>40</v>
      </c>
      <c r="Z12" s="19">
        <f t="shared" si="1"/>
        <v>0</v>
      </c>
      <c r="AA12" s="19">
        <f t="shared" si="1"/>
        <v>0</v>
      </c>
      <c r="AB12" s="19">
        <f t="shared" si="1"/>
        <v>0</v>
      </c>
      <c r="AC12" s="19">
        <f t="shared" si="1"/>
        <v>0</v>
      </c>
      <c r="AD12" s="19">
        <f t="shared" si="1"/>
        <v>0</v>
      </c>
      <c r="AE12" s="19">
        <f t="shared" si="1"/>
        <v>0</v>
      </c>
      <c r="AF12" s="14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29" t="s">
        <v>2</v>
      </c>
      <c r="C13" s="33"/>
      <c r="D13" s="34">
        <f>SUM(F12:H12)+((I12-F12-G12)/3)+(E12/3)+(Z12*25)+(AA12*25)+(AB12*10)+(AC12*25)+(AD12*20)+(AE12*15)</f>
        <v>61.333333333333329</v>
      </c>
      <c r="E13" s="1"/>
      <c r="F13" s="1"/>
      <c r="G13" s="1"/>
      <c r="H13" s="1"/>
      <c r="I13" s="1"/>
      <c r="J13" s="1"/>
      <c r="K13" s="1"/>
      <c r="L13" s="1"/>
      <c r="M13" s="1"/>
      <c r="N13" s="35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36"/>
      <c r="AE13" s="1"/>
      <c r="AF13" s="1"/>
      <c r="AG13" s="24"/>
      <c r="AH13" s="9"/>
      <c r="AI13" s="9"/>
      <c r="AJ13" s="9"/>
      <c r="AK13" s="9"/>
      <c r="AL13" s="9"/>
    </row>
    <row r="14" spans="1:38" s="10" customFormat="1" ht="15" customHeight="1" x14ac:dyDescent="0.25">
      <c r="A14" s="1"/>
      <c r="B14" s="1"/>
      <c r="C14" s="1"/>
      <c r="D14" s="25"/>
      <c r="E14" s="1"/>
      <c r="F14" s="1"/>
      <c r="G14" s="1"/>
      <c r="H14" s="1"/>
      <c r="I14" s="1"/>
      <c r="J14" s="1"/>
      <c r="K14" s="1"/>
      <c r="L14" s="1"/>
      <c r="M14" s="1"/>
      <c r="N14" s="35"/>
      <c r="O14" s="37"/>
      <c r="P14" s="1"/>
      <c r="Q14" s="38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39"/>
      <c r="AG14" s="24"/>
      <c r="AH14" s="9"/>
      <c r="AI14" s="9"/>
      <c r="AJ14" s="9"/>
      <c r="AK14" s="9"/>
      <c r="AL14" s="9"/>
    </row>
    <row r="15" spans="1:38" ht="15" customHeight="1" x14ac:dyDescent="0.25">
      <c r="A15" s="1"/>
      <c r="B15" s="23" t="s">
        <v>16</v>
      </c>
      <c r="C15" s="40"/>
      <c r="D15" s="40"/>
      <c r="E15" s="19" t="s">
        <v>4</v>
      </c>
      <c r="F15" s="19" t="s">
        <v>13</v>
      </c>
      <c r="G15" s="16" t="s">
        <v>14</v>
      </c>
      <c r="H15" s="19" t="s">
        <v>15</v>
      </c>
      <c r="I15" s="19" t="s">
        <v>3</v>
      </c>
      <c r="J15" s="1"/>
      <c r="K15" s="19" t="s">
        <v>25</v>
      </c>
      <c r="L15" s="19" t="s">
        <v>26</v>
      </c>
      <c r="M15" s="19" t="s">
        <v>27</v>
      </c>
      <c r="N15" s="31" t="s">
        <v>33</v>
      </c>
      <c r="O15" s="25"/>
      <c r="P15" s="41" t="s">
        <v>50</v>
      </c>
      <c r="Q15" s="13"/>
      <c r="R15" s="13"/>
      <c r="S15" s="13"/>
      <c r="T15" s="75"/>
      <c r="U15" s="75"/>
      <c r="V15" s="75"/>
      <c r="W15" s="75"/>
      <c r="X15" s="75"/>
      <c r="Y15" s="13"/>
      <c r="Z15" s="13"/>
      <c r="AA15" s="13"/>
      <c r="AB15" s="13"/>
      <c r="AC15" s="13"/>
      <c r="AD15" s="13"/>
      <c r="AE15" s="13"/>
      <c r="AF15" s="69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41" t="s">
        <v>17</v>
      </c>
      <c r="C16" s="13"/>
      <c r="D16" s="42"/>
      <c r="E16" s="27">
        <f>PRODUCT(E12)</f>
        <v>39</v>
      </c>
      <c r="F16" s="27">
        <f>PRODUCT(F12)</f>
        <v>2</v>
      </c>
      <c r="G16" s="27">
        <f>PRODUCT(G12)</f>
        <v>13</v>
      </c>
      <c r="H16" s="27">
        <f>PRODUCT(H12)</f>
        <v>12</v>
      </c>
      <c r="I16" s="27">
        <f>PRODUCT(I12)</f>
        <v>79</v>
      </c>
      <c r="J16" s="1"/>
      <c r="K16" s="43">
        <f>PRODUCT((F16+G16)/E16)</f>
        <v>0.38461538461538464</v>
      </c>
      <c r="L16" s="43">
        <f>PRODUCT(H16/E16)</f>
        <v>0.30769230769230771</v>
      </c>
      <c r="M16" s="43">
        <f>PRODUCT(I16/E16)</f>
        <v>2.0256410256410255</v>
      </c>
      <c r="N16" s="30">
        <f>PRODUCT(N12)</f>
        <v>0.41832543103448278</v>
      </c>
      <c r="O16" s="25">
        <f>PRODUCT(O12)</f>
        <v>188.84818884818884</v>
      </c>
      <c r="P16" s="76" t="s">
        <v>51</v>
      </c>
      <c r="Q16" s="77"/>
      <c r="R16" s="77"/>
      <c r="S16" s="78" t="s">
        <v>56</v>
      </c>
      <c r="T16" s="78"/>
      <c r="U16" s="78"/>
      <c r="V16" s="78"/>
      <c r="W16" s="78"/>
      <c r="X16" s="78"/>
      <c r="Y16" s="78"/>
      <c r="Z16" s="78"/>
      <c r="AA16" s="78"/>
      <c r="AB16" s="78"/>
      <c r="AC16" s="78"/>
      <c r="AD16" s="79" t="s">
        <v>52</v>
      </c>
      <c r="AE16" s="78"/>
      <c r="AF16" s="80" t="s">
        <v>57</v>
      </c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44" t="s">
        <v>18</v>
      </c>
      <c r="C17" s="45"/>
      <c r="D17" s="46"/>
      <c r="E17" s="27"/>
      <c r="F17" s="27"/>
      <c r="G17" s="27"/>
      <c r="H17" s="27"/>
      <c r="I17" s="27"/>
      <c r="J17" s="1"/>
      <c r="K17" s="43"/>
      <c r="L17" s="43"/>
      <c r="M17" s="43"/>
      <c r="N17" s="30"/>
      <c r="O17" s="25"/>
      <c r="P17" s="81" t="s">
        <v>53</v>
      </c>
      <c r="Q17" s="82"/>
      <c r="R17" s="82"/>
      <c r="S17" s="83" t="s">
        <v>56</v>
      </c>
      <c r="T17" s="83"/>
      <c r="U17" s="83"/>
      <c r="V17" s="83"/>
      <c r="W17" s="83"/>
      <c r="X17" s="83"/>
      <c r="Y17" s="83"/>
      <c r="Z17" s="83"/>
      <c r="AA17" s="83"/>
      <c r="AB17" s="83"/>
      <c r="AC17" s="83"/>
      <c r="AD17" s="84" t="s">
        <v>52</v>
      </c>
      <c r="AE17" s="83"/>
      <c r="AF17" s="85" t="s">
        <v>57</v>
      </c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47" t="s">
        <v>19</v>
      </c>
      <c r="C18" s="48"/>
      <c r="D18" s="49"/>
      <c r="E18" s="28">
        <f>PRODUCT(U12)</f>
        <v>13</v>
      </c>
      <c r="F18" s="28">
        <f>PRODUCT(V12)</f>
        <v>1</v>
      </c>
      <c r="G18" s="28">
        <f>PRODUCT(W12)</f>
        <v>13</v>
      </c>
      <c r="H18" s="28">
        <f>PRODUCT(X12)</f>
        <v>7</v>
      </c>
      <c r="I18" s="28">
        <f>PRODUCT(Y12)</f>
        <v>40</v>
      </c>
      <c r="J18" s="1"/>
      <c r="K18" s="50">
        <f>PRODUCT((F18+G18)/E18)</f>
        <v>1.0769230769230769</v>
      </c>
      <c r="L18" s="50">
        <f>PRODUCT(H18/E18)</f>
        <v>0.53846153846153844</v>
      </c>
      <c r="M18" s="50">
        <f>PRODUCT(I18/E18)</f>
        <v>3.0769230769230771</v>
      </c>
      <c r="N18" s="51">
        <f>PRODUCT(I18/O18)</f>
        <v>0.59701492537313428</v>
      </c>
      <c r="O18" s="25">
        <v>67</v>
      </c>
      <c r="P18" s="81" t="s">
        <v>54</v>
      </c>
      <c r="Q18" s="82"/>
      <c r="R18" s="82"/>
      <c r="S18" s="83" t="s">
        <v>58</v>
      </c>
      <c r="T18" s="83"/>
      <c r="U18" s="83"/>
      <c r="V18" s="83"/>
      <c r="W18" s="83"/>
      <c r="X18" s="83"/>
      <c r="Y18" s="83"/>
      <c r="Z18" s="83"/>
      <c r="AA18" s="83"/>
      <c r="AB18" s="83"/>
      <c r="AC18" s="83"/>
      <c r="AD18" s="84" t="s">
        <v>59</v>
      </c>
      <c r="AE18" s="83"/>
      <c r="AF18" s="85" t="s">
        <v>60</v>
      </c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52" t="s">
        <v>20</v>
      </c>
      <c r="C19" s="53"/>
      <c r="D19" s="54"/>
      <c r="E19" s="19">
        <f>SUM(E16:E18)</f>
        <v>52</v>
      </c>
      <c r="F19" s="19">
        <f>SUM(F16:F18)</f>
        <v>3</v>
      </c>
      <c r="G19" s="19">
        <f>SUM(G16:G18)</f>
        <v>26</v>
      </c>
      <c r="H19" s="19">
        <f>SUM(H16:H18)</f>
        <v>19</v>
      </c>
      <c r="I19" s="19">
        <f>SUM(I16:I18)</f>
        <v>119</v>
      </c>
      <c r="J19" s="1"/>
      <c r="K19" s="55">
        <f>PRODUCT((F19+G19)/E19)</f>
        <v>0.55769230769230771</v>
      </c>
      <c r="L19" s="55">
        <f>PRODUCT(H19/E19)</f>
        <v>0.36538461538461536</v>
      </c>
      <c r="M19" s="55">
        <f>PRODUCT(I19/E19)</f>
        <v>2.2884615384615383</v>
      </c>
      <c r="N19" s="31">
        <f>PRODUCT(I19/O19)</f>
        <v>0.46511957163241963</v>
      </c>
      <c r="O19" s="25">
        <f>SUM(O16:O18)</f>
        <v>255.84818884818884</v>
      </c>
      <c r="P19" s="86" t="s">
        <v>55</v>
      </c>
      <c r="Q19" s="87"/>
      <c r="R19" s="87"/>
      <c r="S19" s="88" t="s">
        <v>61</v>
      </c>
      <c r="T19" s="88"/>
      <c r="U19" s="88"/>
      <c r="V19" s="88"/>
      <c r="W19" s="88"/>
      <c r="X19" s="88"/>
      <c r="Y19" s="88"/>
      <c r="Z19" s="88"/>
      <c r="AA19" s="88"/>
      <c r="AB19" s="88"/>
      <c r="AC19" s="88"/>
      <c r="AD19" s="89" t="s">
        <v>62</v>
      </c>
      <c r="AE19" s="88"/>
      <c r="AF19" s="90" t="s">
        <v>63</v>
      </c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36"/>
      <c r="C20" s="36"/>
      <c r="D20" s="36"/>
      <c r="E20" s="36"/>
      <c r="F20" s="36"/>
      <c r="G20" s="36"/>
      <c r="H20" s="36"/>
      <c r="I20" s="36"/>
      <c r="J20" s="1"/>
      <c r="K20" s="36"/>
      <c r="L20" s="36"/>
      <c r="M20" s="36"/>
      <c r="N20" s="35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1" t="s">
        <v>34</v>
      </c>
      <c r="C21" s="1"/>
      <c r="D21" s="58" t="s">
        <v>45</v>
      </c>
      <c r="E21" s="39"/>
      <c r="F21" s="39"/>
      <c r="G21" s="39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1"/>
      <c r="C22" s="1"/>
      <c r="D22" s="58" t="s">
        <v>35</v>
      </c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39"/>
      <c r="C23" s="1"/>
      <c r="D23" s="1" t="s">
        <v>46</v>
      </c>
      <c r="E23" s="39"/>
      <c r="F23" s="39"/>
      <c r="G23" s="39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 t="s">
        <v>49</v>
      </c>
      <c r="E24" s="39"/>
      <c r="F24" s="39"/>
      <c r="G24" s="39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39"/>
      <c r="T25" s="39"/>
      <c r="U25" s="39"/>
      <c r="V25" s="39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39"/>
      <c r="T26" s="39"/>
      <c r="U26" s="39"/>
      <c r="V26" s="39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39"/>
      <c r="T27" s="39"/>
      <c r="U27" s="39"/>
      <c r="V27" s="39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39"/>
      <c r="T28" s="39"/>
      <c r="U28" s="39"/>
      <c r="V28" s="39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39"/>
      <c r="T29" s="39"/>
      <c r="U29" s="39"/>
      <c r="V29" s="39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39"/>
      <c r="T30" s="39"/>
      <c r="U30" s="39"/>
      <c r="V30" s="39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39"/>
      <c r="T31" s="39"/>
      <c r="U31" s="39"/>
      <c r="V31" s="39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39"/>
      <c r="T32" s="39"/>
      <c r="U32" s="39"/>
      <c r="V32" s="39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39"/>
      <c r="T33" s="39"/>
      <c r="U33" s="39"/>
      <c r="V33" s="39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1"/>
      <c r="Q34" s="1"/>
      <c r="R34" s="1"/>
      <c r="S34" s="39"/>
      <c r="T34" s="39"/>
      <c r="U34" s="39"/>
      <c r="V34" s="39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8"/>
      <c r="O35" s="25"/>
      <c r="P35" s="1"/>
      <c r="Q35" s="1"/>
      <c r="R35" s="1"/>
      <c r="S35" s="39"/>
      <c r="T35" s="39"/>
      <c r="U35" s="39"/>
      <c r="V35" s="39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8"/>
      <c r="O36" s="25"/>
      <c r="P36" s="1"/>
      <c r="Q36" s="1"/>
      <c r="R36" s="1"/>
      <c r="S36" s="39"/>
      <c r="T36" s="39"/>
      <c r="U36" s="39"/>
      <c r="V36" s="39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8"/>
      <c r="O37" s="25"/>
      <c r="P37" s="1"/>
      <c r="Q37" s="1"/>
      <c r="R37" s="1"/>
      <c r="S37" s="39"/>
      <c r="T37" s="39"/>
      <c r="U37" s="39"/>
      <c r="V37" s="39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8"/>
      <c r="O38" s="25"/>
      <c r="P38" s="1"/>
      <c r="Q38" s="1"/>
      <c r="R38" s="1"/>
      <c r="S38" s="39"/>
      <c r="T38" s="39"/>
      <c r="U38" s="39"/>
      <c r="V38" s="39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24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8"/>
      <c r="O39" s="25"/>
      <c r="P39" s="1"/>
      <c r="Q39" s="1"/>
      <c r="R39" s="1"/>
      <c r="S39" s="39"/>
      <c r="T39" s="39"/>
      <c r="U39" s="39"/>
      <c r="V39" s="39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24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8"/>
      <c r="O40" s="25"/>
      <c r="P40" s="1"/>
      <c r="Q40" s="1"/>
      <c r="R40" s="1"/>
      <c r="S40" s="39"/>
      <c r="T40" s="39"/>
      <c r="U40" s="39"/>
      <c r="V40" s="39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24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8"/>
      <c r="O41" s="25"/>
      <c r="P41" s="1"/>
      <c r="Q41" s="1"/>
      <c r="R41" s="1"/>
      <c r="S41" s="39"/>
      <c r="T41" s="39"/>
      <c r="U41" s="39"/>
      <c r="V41" s="39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24"/>
      <c r="AH41" s="9"/>
      <c r="AI41" s="9"/>
      <c r="AJ41" s="9"/>
      <c r="AK41" s="9"/>
      <c r="AL41" s="9"/>
    </row>
    <row r="42" spans="1:38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8"/>
      <c r="O42" s="25"/>
      <c r="P42" s="1"/>
      <c r="Q42" s="1"/>
      <c r="R42" s="1"/>
      <c r="S42" s="39"/>
      <c r="T42" s="39"/>
      <c r="U42" s="39"/>
      <c r="V42" s="39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24"/>
      <c r="AH42" s="9"/>
      <c r="AI42" s="9"/>
      <c r="AJ42" s="9"/>
      <c r="AK42" s="9"/>
      <c r="AL42" s="9"/>
    </row>
    <row r="43" spans="1:38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1"/>
      <c r="Q43" s="1"/>
      <c r="R43" s="1"/>
      <c r="S43" s="39"/>
      <c r="T43" s="39"/>
      <c r="U43" s="39"/>
      <c r="V43" s="39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24"/>
      <c r="AH43" s="9"/>
      <c r="AI43" s="9"/>
      <c r="AJ43" s="9"/>
      <c r="AK43" s="9"/>
      <c r="AL43" s="9"/>
    </row>
    <row r="44" spans="1:38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1"/>
      <c r="Q44" s="1"/>
      <c r="R44" s="1"/>
      <c r="S44" s="39"/>
      <c r="T44" s="39"/>
      <c r="U44" s="39"/>
      <c r="V44" s="39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24"/>
      <c r="AH44" s="9"/>
      <c r="AI44" s="9"/>
      <c r="AJ44" s="9"/>
      <c r="AK44" s="9"/>
      <c r="AL44" s="9"/>
    </row>
    <row r="45" spans="1:38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1"/>
      <c r="R45" s="1"/>
      <c r="S45" s="39"/>
      <c r="T45" s="39"/>
      <c r="U45" s="39"/>
      <c r="V45" s="39"/>
      <c r="W45" s="1"/>
      <c r="X45" s="1"/>
      <c r="Y45" s="1"/>
      <c r="Z45" s="1"/>
      <c r="AA45" s="1"/>
      <c r="AB45" s="1"/>
      <c r="AC45" s="1"/>
      <c r="AD45" s="1"/>
      <c r="AE45" s="1"/>
      <c r="AF45" s="39"/>
      <c r="AG45" s="24"/>
      <c r="AH45" s="9"/>
      <c r="AI45" s="9"/>
      <c r="AJ45" s="9"/>
      <c r="AK45" s="9"/>
      <c r="AL45" s="9"/>
    </row>
    <row r="46" spans="1:38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1"/>
      <c r="R46" s="1"/>
      <c r="S46" s="39"/>
      <c r="T46" s="39"/>
      <c r="U46" s="39"/>
      <c r="V46" s="39"/>
      <c r="W46" s="1"/>
      <c r="X46" s="1"/>
      <c r="Y46" s="1"/>
      <c r="Z46" s="1"/>
      <c r="AA46" s="1"/>
      <c r="AB46" s="1"/>
      <c r="AC46" s="1"/>
      <c r="AD46" s="1"/>
      <c r="AE46" s="1"/>
      <c r="AF46" s="39"/>
      <c r="AG46" s="24"/>
      <c r="AH46" s="9"/>
      <c r="AI46" s="9"/>
      <c r="AJ46" s="9"/>
      <c r="AK46" s="9"/>
      <c r="AL46" s="9"/>
    </row>
    <row r="47" spans="1:38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1"/>
      <c r="R47" s="1"/>
      <c r="S47" s="39"/>
      <c r="T47" s="39"/>
      <c r="U47" s="39"/>
      <c r="V47" s="39"/>
      <c r="W47" s="1"/>
      <c r="X47" s="1"/>
      <c r="Y47" s="1"/>
      <c r="Z47" s="1"/>
      <c r="AA47" s="1"/>
      <c r="AB47" s="1"/>
      <c r="AC47" s="1"/>
      <c r="AD47" s="1"/>
      <c r="AE47" s="1"/>
      <c r="AF47" s="39"/>
      <c r="AG47" s="24"/>
      <c r="AH47" s="9"/>
      <c r="AI47" s="9"/>
      <c r="AJ47" s="9"/>
      <c r="AK47" s="9"/>
      <c r="AL47" s="9"/>
    </row>
    <row r="48" spans="1:38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1"/>
      <c r="R48" s="1"/>
      <c r="S48" s="39"/>
      <c r="T48" s="39"/>
      <c r="U48" s="39"/>
      <c r="V48" s="39"/>
      <c r="W48" s="1"/>
      <c r="X48" s="1"/>
      <c r="Y48" s="1"/>
      <c r="Z48" s="1"/>
      <c r="AA48" s="1"/>
      <c r="AB48" s="1"/>
      <c r="AC48" s="1"/>
      <c r="AD48" s="1"/>
      <c r="AE48" s="1"/>
      <c r="AF48" s="39"/>
      <c r="AG48" s="24"/>
      <c r="AH48" s="9"/>
      <c r="AI48" s="9"/>
      <c r="AJ48" s="9"/>
      <c r="AK48" s="9"/>
      <c r="AL48" s="9"/>
    </row>
    <row r="49" spans="1:38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1"/>
      <c r="R49" s="1"/>
      <c r="S49" s="39"/>
      <c r="T49" s="39"/>
      <c r="U49" s="39"/>
      <c r="V49" s="39"/>
      <c r="W49" s="1"/>
      <c r="X49" s="1"/>
      <c r="Y49" s="1"/>
      <c r="Z49" s="1"/>
      <c r="AA49" s="1"/>
      <c r="AB49" s="1"/>
      <c r="AC49" s="1"/>
      <c r="AD49" s="1"/>
      <c r="AE49" s="1"/>
      <c r="AF49" s="39"/>
      <c r="AG49" s="24"/>
      <c r="AH49" s="9"/>
      <c r="AI49" s="9"/>
      <c r="AJ49" s="9"/>
      <c r="AK49" s="9"/>
      <c r="AL49" s="9"/>
    </row>
    <row r="50" spans="1:38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1"/>
      <c r="R50" s="1"/>
      <c r="S50" s="39"/>
      <c r="T50" s="39"/>
      <c r="U50" s="39"/>
      <c r="V50" s="39"/>
      <c r="W50" s="1"/>
      <c r="X50" s="1"/>
      <c r="Y50" s="1"/>
      <c r="Z50" s="1"/>
      <c r="AA50" s="1"/>
      <c r="AB50" s="1"/>
      <c r="AC50" s="1"/>
      <c r="AD50" s="1"/>
      <c r="AE50" s="1"/>
      <c r="AF50" s="39"/>
      <c r="AG50" s="24"/>
      <c r="AH50" s="9"/>
      <c r="AI50" s="9"/>
      <c r="AJ50" s="9"/>
      <c r="AK50" s="9"/>
      <c r="AL50" s="9"/>
    </row>
    <row r="51" spans="1:38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1"/>
      <c r="Q51" s="1"/>
      <c r="R51" s="1"/>
      <c r="S51" s="39"/>
      <c r="T51" s="39"/>
      <c r="U51" s="39"/>
      <c r="V51" s="39"/>
      <c r="W51" s="1"/>
      <c r="X51" s="1"/>
      <c r="Y51" s="1"/>
      <c r="Z51" s="1"/>
      <c r="AA51" s="1"/>
      <c r="AB51" s="1"/>
      <c r="AC51" s="1"/>
      <c r="AD51" s="1"/>
      <c r="AE51" s="1"/>
      <c r="AF51" s="39"/>
      <c r="AG51" s="24"/>
      <c r="AH51" s="9"/>
      <c r="AI51" s="9"/>
      <c r="AJ51" s="9"/>
      <c r="AK51" s="9"/>
      <c r="AL51" s="9"/>
    </row>
    <row r="52" spans="1:38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8"/>
      <c r="O52" s="25"/>
      <c r="P52" s="1"/>
      <c r="Q52" s="1"/>
      <c r="R52" s="1"/>
      <c r="S52" s="39"/>
      <c r="T52" s="39"/>
      <c r="U52" s="39"/>
      <c r="V52" s="39"/>
      <c r="W52" s="1"/>
      <c r="X52" s="1"/>
      <c r="Y52" s="1"/>
      <c r="Z52" s="1"/>
      <c r="AA52" s="1"/>
      <c r="AB52" s="1"/>
      <c r="AC52" s="1"/>
      <c r="AD52" s="1"/>
      <c r="AE52" s="1"/>
      <c r="AF52" s="39"/>
      <c r="AG52" s="24"/>
      <c r="AH52" s="9"/>
      <c r="AI52" s="9"/>
      <c r="AJ52" s="9"/>
      <c r="AK52" s="9"/>
      <c r="AL52" s="9"/>
    </row>
    <row r="53" spans="1:38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8"/>
      <c r="O53" s="25"/>
      <c r="P53" s="1"/>
      <c r="Q53" s="1"/>
      <c r="R53" s="1"/>
      <c r="S53" s="39"/>
      <c r="T53" s="39"/>
      <c r="U53" s="39"/>
      <c r="V53" s="39"/>
      <c r="W53" s="1"/>
      <c r="X53" s="1"/>
      <c r="Y53" s="1"/>
      <c r="Z53" s="1"/>
      <c r="AA53" s="1"/>
      <c r="AB53" s="1"/>
      <c r="AC53" s="1"/>
      <c r="AD53" s="1"/>
      <c r="AE53" s="1"/>
      <c r="AF53" s="39"/>
      <c r="AG53" s="24"/>
      <c r="AH53" s="9"/>
      <c r="AI53" s="9"/>
      <c r="AJ53" s="9"/>
      <c r="AK53" s="9"/>
      <c r="AL53" s="9"/>
    </row>
    <row r="54" spans="1:38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8"/>
      <c r="O54" s="25"/>
      <c r="P54" s="1"/>
      <c r="Q54" s="1"/>
      <c r="R54" s="1"/>
      <c r="S54" s="39"/>
      <c r="T54" s="39"/>
      <c r="U54" s="39"/>
      <c r="V54" s="39"/>
      <c r="W54" s="1"/>
      <c r="X54" s="1"/>
      <c r="Y54" s="1"/>
      <c r="Z54" s="1"/>
      <c r="AA54" s="1"/>
      <c r="AB54" s="1"/>
      <c r="AC54" s="1"/>
      <c r="AD54" s="1"/>
      <c r="AE54" s="1"/>
      <c r="AF54" s="39"/>
      <c r="AG54" s="24"/>
      <c r="AH54" s="9"/>
      <c r="AI54" s="9"/>
      <c r="AJ54" s="9"/>
      <c r="AK54" s="9"/>
      <c r="AL54" s="9"/>
    </row>
    <row r="55" spans="1:38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8"/>
      <c r="O55" s="25"/>
      <c r="P55" s="1"/>
      <c r="Q55" s="1"/>
      <c r="R55" s="1"/>
      <c r="S55" s="39"/>
      <c r="T55" s="39"/>
      <c r="U55" s="39"/>
      <c r="V55" s="39"/>
      <c r="W55" s="1"/>
      <c r="X55" s="1"/>
      <c r="Y55" s="1"/>
      <c r="Z55" s="1"/>
      <c r="AA55" s="1"/>
      <c r="AB55" s="1"/>
      <c r="AC55" s="1"/>
      <c r="AD55" s="1"/>
      <c r="AE55" s="1"/>
      <c r="AF55" s="39"/>
      <c r="AG55" s="24"/>
      <c r="AH55" s="9"/>
      <c r="AI55" s="9"/>
      <c r="AJ55" s="9"/>
      <c r="AK55" s="9"/>
      <c r="AL55" s="9"/>
    </row>
    <row r="56" spans="1:38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8"/>
      <c r="O56" s="25"/>
      <c r="P56" s="1"/>
      <c r="Q56" s="1"/>
      <c r="R56" s="1"/>
      <c r="S56" s="39"/>
      <c r="T56" s="39"/>
      <c r="U56" s="39"/>
      <c r="V56" s="39"/>
      <c r="W56" s="1"/>
      <c r="X56" s="1"/>
      <c r="Y56" s="1"/>
      <c r="Z56" s="1"/>
      <c r="AA56" s="1"/>
      <c r="AB56" s="1"/>
      <c r="AC56" s="1"/>
      <c r="AD56" s="1"/>
      <c r="AE56" s="1"/>
      <c r="AF56" s="39"/>
      <c r="AG56" s="24"/>
      <c r="AH56" s="9"/>
      <c r="AI56" s="9"/>
      <c r="AJ56" s="9"/>
      <c r="AK56" s="9"/>
      <c r="AL56" s="9"/>
    </row>
    <row r="57" spans="1:38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8"/>
      <c r="O57" s="25"/>
      <c r="P57" s="1"/>
      <c r="Q57" s="1"/>
      <c r="R57" s="1"/>
      <c r="S57" s="39"/>
      <c r="T57" s="39"/>
      <c r="U57" s="39"/>
      <c r="V57" s="39"/>
      <c r="W57" s="1"/>
      <c r="X57" s="1"/>
      <c r="Y57" s="1"/>
      <c r="Z57" s="1"/>
      <c r="AA57" s="1"/>
      <c r="AB57" s="1"/>
      <c r="AC57" s="1"/>
      <c r="AD57" s="1"/>
      <c r="AE57" s="1"/>
      <c r="AF57" s="39"/>
      <c r="AG57" s="24"/>
      <c r="AH57" s="9"/>
      <c r="AI57" s="9"/>
      <c r="AJ57" s="9"/>
      <c r="AK57" s="9"/>
      <c r="AL57" s="9"/>
    </row>
    <row r="58" spans="1:38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8"/>
      <c r="O58" s="25"/>
      <c r="P58" s="1"/>
      <c r="Q58" s="1"/>
      <c r="R58" s="1"/>
      <c r="S58" s="39"/>
      <c r="T58" s="39"/>
      <c r="U58" s="39"/>
      <c r="V58" s="39"/>
      <c r="W58" s="1"/>
      <c r="X58" s="1"/>
      <c r="Y58" s="1"/>
      <c r="Z58" s="1"/>
      <c r="AA58" s="1"/>
      <c r="AB58" s="1"/>
      <c r="AC58" s="1"/>
      <c r="AD58" s="1"/>
      <c r="AE58" s="1"/>
      <c r="AF58" s="39"/>
      <c r="AG58" s="24"/>
      <c r="AH58" s="9"/>
      <c r="AI58" s="9"/>
      <c r="AJ58" s="9"/>
      <c r="AK58" s="9"/>
      <c r="AL58" s="9"/>
    </row>
    <row r="59" spans="1:38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8"/>
      <c r="O59" s="25"/>
      <c r="P59" s="1"/>
      <c r="Q59" s="1"/>
      <c r="R59" s="1"/>
      <c r="S59" s="39"/>
      <c r="T59" s="39"/>
      <c r="U59" s="39"/>
      <c r="V59" s="39"/>
      <c r="W59" s="1"/>
      <c r="X59" s="1"/>
      <c r="Y59" s="1"/>
      <c r="Z59" s="1"/>
      <c r="AA59" s="1"/>
      <c r="AB59" s="1"/>
      <c r="AC59" s="1"/>
      <c r="AD59" s="1"/>
      <c r="AE59" s="1"/>
      <c r="AF59" s="39"/>
      <c r="AG59" s="24"/>
      <c r="AH59" s="9"/>
      <c r="AI59" s="9"/>
      <c r="AJ59" s="9"/>
      <c r="AK59" s="9"/>
      <c r="AL59" s="9"/>
    </row>
    <row r="60" spans="1:38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8"/>
      <c r="O60" s="25"/>
      <c r="P60" s="1"/>
      <c r="Q60" s="1"/>
      <c r="R60" s="1"/>
      <c r="S60" s="39"/>
      <c r="T60" s="39"/>
      <c r="U60" s="39"/>
      <c r="V60" s="39"/>
      <c r="W60" s="1"/>
      <c r="X60" s="1"/>
      <c r="Y60" s="1"/>
      <c r="Z60" s="1"/>
      <c r="AA60" s="1"/>
      <c r="AB60" s="1"/>
      <c r="AC60" s="1"/>
      <c r="AD60" s="1"/>
      <c r="AE60" s="1"/>
      <c r="AF60" s="39"/>
      <c r="AG60" s="24"/>
      <c r="AH60" s="9"/>
      <c r="AI60" s="9"/>
      <c r="AJ60" s="9"/>
      <c r="AK60" s="9"/>
      <c r="AL60" s="9"/>
    </row>
    <row r="61" spans="1:38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38"/>
      <c r="O61" s="25"/>
      <c r="P61" s="1"/>
      <c r="Q61" s="1"/>
      <c r="R61" s="1"/>
      <c r="S61" s="39"/>
      <c r="T61" s="39"/>
      <c r="U61" s="39"/>
      <c r="V61" s="39"/>
      <c r="W61" s="1"/>
      <c r="X61" s="1"/>
      <c r="Y61" s="1"/>
      <c r="Z61" s="1"/>
      <c r="AA61" s="1"/>
      <c r="AB61" s="1"/>
      <c r="AC61" s="1"/>
      <c r="AD61" s="1"/>
      <c r="AE61" s="1"/>
      <c r="AF61" s="39"/>
      <c r="AG61" s="24"/>
      <c r="AH61" s="9"/>
      <c r="AI61" s="9"/>
      <c r="AJ61" s="9"/>
      <c r="AK61" s="9"/>
      <c r="AL61" s="9"/>
    </row>
    <row r="62" spans="1:38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38"/>
      <c r="O62" s="25"/>
      <c r="P62" s="1"/>
      <c r="Q62" s="1"/>
      <c r="R62" s="1"/>
      <c r="S62" s="39"/>
      <c r="T62" s="39"/>
      <c r="U62" s="39"/>
      <c r="V62" s="39"/>
      <c r="W62" s="1"/>
      <c r="X62" s="1"/>
      <c r="Y62" s="1"/>
      <c r="Z62" s="1"/>
      <c r="AA62" s="1"/>
      <c r="AB62" s="1"/>
      <c r="AC62" s="1"/>
      <c r="AD62" s="1"/>
      <c r="AE62" s="1"/>
      <c r="AF62" s="39"/>
      <c r="AG62" s="24"/>
      <c r="AH62" s="9"/>
      <c r="AI62" s="9"/>
      <c r="AJ62" s="9"/>
      <c r="AK62" s="9"/>
      <c r="AL62" s="9"/>
    </row>
    <row r="63" spans="1:38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38"/>
      <c r="O63" s="25"/>
      <c r="P63" s="1"/>
      <c r="Q63" s="1"/>
      <c r="R63" s="1"/>
      <c r="S63" s="39"/>
      <c r="T63" s="39"/>
      <c r="U63" s="39"/>
      <c r="V63" s="39"/>
      <c r="W63" s="1"/>
      <c r="X63" s="1"/>
      <c r="Y63" s="1"/>
      <c r="Z63" s="1"/>
      <c r="AA63" s="1"/>
      <c r="AB63" s="1"/>
      <c r="AC63" s="1"/>
      <c r="AD63" s="1"/>
      <c r="AE63" s="1"/>
      <c r="AF63" s="39"/>
      <c r="AG63" s="24"/>
      <c r="AH63" s="9"/>
      <c r="AI63" s="9"/>
      <c r="AJ63" s="9"/>
      <c r="AK63" s="9"/>
      <c r="AL63" s="9"/>
    </row>
    <row r="64" spans="1:38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38"/>
      <c r="O64" s="25"/>
      <c r="P64" s="1"/>
      <c r="Q64" s="1"/>
      <c r="R64" s="1"/>
      <c r="S64" s="39"/>
      <c r="T64" s="39"/>
      <c r="U64" s="39"/>
      <c r="V64" s="39"/>
      <c r="W64" s="1"/>
      <c r="X64" s="1"/>
      <c r="Y64" s="1"/>
      <c r="Z64" s="1"/>
      <c r="AA64" s="1"/>
      <c r="AB64" s="1"/>
      <c r="AC64" s="1"/>
      <c r="AD64" s="1"/>
      <c r="AE64" s="1"/>
      <c r="AF64" s="39"/>
      <c r="AG64" s="24"/>
      <c r="AH64" s="9"/>
      <c r="AI64" s="9"/>
      <c r="AJ64" s="9"/>
      <c r="AK64" s="9"/>
      <c r="AL64" s="9"/>
    </row>
    <row r="65" spans="1:38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38"/>
      <c r="O65" s="25"/>
      <c r="P65" s="1"/>
      <c r="Q65" s="1"/>
      <c r="R65" s="1"/>
      <c r="S65" s="39"/>
      <c r="T65" s="39"/>
      <c r="U65" s="39"/>
      <c r="V65" s="39"/>
      <c r="W65" s="1"/>
      <c r="X65" s="1"/>
      <c r="Y65" s="1"/>
      <c r="Z65" s="1"/>
      <c r="AA65" s="1"/>
      <c r="AB65" s="1"/>
      <c r="AC65" s="1"/>
      <c r="AD65" s="1"/>
      <c r="AE65" s="1"/>
      <c r="AF65" s="39"/>
      <c r="AG65" s="24"/>
      <c r="AH65" s="9"/>
      <c r="AI65" s="9"/>
      <c r="AJ65" s="9"/>
      <c r="AK65" s="9"/>
      <c r="AL65" s="9"/>
    </row>
    <row r="66" spans="1:38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38"/>
      <c r="O66" s="25"/>
      <c r="P66" s="1"/>
      <c r="Q66" s="1"/>
      <c r="R66" s="1"/>
      <c r="S66" s="39"/>
      <c r="T66" s="39"/>
      <c r="U66" s="39"/>
      <c r="V66" s="39"/>
      <c r="W66" s="1"/>
      <c r="X66" s="1"/>
      <c r="Y66" s="1"/>
      <c r="Z66" s="1"/>
      <c r="AA66" s="1"/>
      <c r="AB66" s="1"/>
      <c r="AC66" s="1"/>
      <c r="AD66" s="1"/>
      <c r="AE66" s="1"/>
      <c r="AF66" s="39"/>
      <c r="AG66" s="24"/>
      <c r="AH66" s="9"/>
      <c r="AI66" s="9"/>
      <c r="AJ66" s="9"/>
      <c r="AK66" s="9"/>
      <c r="AL66" s="9"/>
    </row>
    <row r="67" spans="1:38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38"/>
      <c r="O67" s="25"/>
      <c r="P67" s="1"/>
      <c r="Q67" s="1"/>
      <c r="R67" s="1"/>
      <c r="S67" s="39"/>
      <c r="T67" s="39"/>
      <c r="U67" s="39"/>
      <c r="V67" s="39"/>
      <c r="W67" s="1"/>
      <c r="X67" s="1"/>
      <c r="Y67" s="1"/>
      <c r="Z67" s="1"/>
      <c r="AA67" s="1"/>
      <c r="AB67" s="1"/>
      <c r="AC67" s="1"/>
      <c r="AD67" s="1"/>
      <c r="AE67" s="1"/>
      <c r="AF67" s="39"/>
      <c r="AG67" s="24"/>
      <c r="AH67" s="9"/>
      <c r="AI67" s="9"/>
      <c r="AJ67" s="9"/>
      <c r="AK67" s="9"/>
      <c r="AL67" s="9"/>
    </row>
    <row r="68" spans="1:38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38"/>
      <c r="O68" s="25"/>
      <c r="P68" s="1"/>
      <c r="Q68" s="1"/>
      <c r="R68" s="1"/>
      <c r="S68" s="39"/>
      <c r="T68" s="39"/>
      <c r="U68" s="39"/>
      <c r="V68" s="39"/>
      <c r="W68" s="1"/>
      <c r="X68" s="1"/>
      <c r="Y68" s="1"/>
      <c r="Z68" s="1"/>
      <c r="AA68" s="1"/>
      <c r="AB68" s="1"/>
      <c r="AC68" s="1"/>
      <c r="AD68" s="1"/>
      <c r="AE68" s="1"/>
      <c r="AF68" s="39"/>
      <c r="AG68" s="24"/>
      <c r="AH68" s="9"/>
      <c r="AI68" s="9"/>
      <c r="AJ68" s="9"/>
      <c r="AK68" s="9"/>
      <c r="AL68" s="9"/>
    </row>
    <row r="69" spans="1:38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38"/>
      <c r="O69" s="25"/>
      <c r="P69" s="1"/>
      <c r="Q69" s="1"/>
      <c r="R69" s="1"/>
      <c r="S69" s="39"/>
      <c r="T69" s="39"/>
      <c r="U69" s="39"/>
      <c r="V69" s="39"/>
      <c r="W69" s="1"/>
      <c r="X69" s="1"/>
      <c r="Y69" s="1"/>
      <c r="Z69" s="1"/>
      <c r="AA69" s="1"/>
      <c r="AB69" s="1"/>
      <c r="AC69" s="1"/>
      <c r="AD69" s="1"/>
      <c r="AE69" s="1"/>
      <c r="AF69" s="39"/>
      <c r="AG69" s="24"/>
      <c r="AH69" s="9"/>
      <c r="AI69" s="9"/>
      <c r="AJ69" s="9"/>
      <c r="AK69" s="9"/>
      <c r="AL69" s="9"/>
    </row>
    <row r="70" spans="1:38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38"/>
      <c r="O70" s="25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39"/>
      <c r="AG70" s="24"/>
      <c r="AH70" s="9"/>
      <c r="AI70" s="9"/>
      <c r="AJ70" s="9"/>
      <c r="AK70" s="9"/>
      <c r="AL70" s="9"/>
    </row>
    <row r="71" spans="1:38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38"/>
      <c r="O71" s="25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39"/>
      <c r="AG71" s="24"/>
      <c r="AH71" s="9"/>
      <c r="AI71" s="9"/>
      <c r="AJ71" s="9"/>
      <c r="AK71" s="9"/>
      <c r="AL71" s="9"/>
    </row>
    <row r="72" spans="1:38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38"/>
      <c r="O72" s="25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39"/>
      <c r="AG72" s="24"/>
      <c r="AH72" s="9"/>
      <c r="AI72" s="9"/>
      <c r="AJ72" s="9"/>
      <c r="AK72" s="9"/>
      <c r="AL72" s="9"/>
    </row>
    <row r="73" spans="1:38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38"/>
      <c r="O73" s="25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39"/>
      <c r="AG73" s="24"/>
      <c r="AH73" s="9"/>
      <c r="AI73" s="9"/>
      <c r="AJ73" s="9"/>
      <c r="AK73" s="9"/>
      <c r="AL73" s="9"/>
    </row>
    <row r="74" spans="1:38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38"/>
      <c r="O74" s="25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39"/>
      <c r="AG74" s="24"/>
      <c r="AH74" s="9"/>
      <c r="AI74" s="9"/>
      <c r="AJ74" s="9"/>
      <c r="AK74" s="9"/>
      <c r="AL74" s="9"/>
    </row>
    <row r="75" spans="1:38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38"/>
      <c r="O75" s="25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39"/>
      <c r="AG75" s="24"/>
      <c r="AH75" s="9"/>
      <c r="AI75" s="9"/>
      <c r="AJ75" s="9"/>
      <c r="AK75" s="9"/>
      <c r="AL75" s="9"/>
    </row>
    <row r="76" spans="1:38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38"/>
      <c r="O76" s="25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39"/>
      <c r="AG76" s="24"/>
      <c r="AH76" s="9"/>
      <c r="AI76" s="9"/>
      <c r="AJ76" s="9"/>
      <c r="AK76" s="9"/>
      <c r="AL76" s="9"/>
    </row>
    <row r="77" spans="1:38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38"/>
      <c r="O77" s="25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39"/>
      <c r="AG77" s="24"/>
      <c r="AH77" s="9"/>
      <c r="AI77" s="9"/>
      <c r="AJ77" s="9"/>
      <c r="AK77" s="9"/>
      <c r="AL77" s="9"/>
    </row>
    <row r="78" spans="1:38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38"/>
      <c r="O78" s="25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39"/>
      <c r="AG78" s="24"/>
      <c r="AH78" s="9"/>
      <c r="AI78" s="9"/>
      <c r="AJ78" s="9"/>
      <c r="AK78" s="9"/>
      <c r="AL78" s="9"/>
    </row>
    <row r="79" spans="1:38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38"/>
      <c r="O79" s="25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39"/>
      <c r="AG79" s="24"/>
      <c r="AH79" s="9"/>
      <c r="AI79" s="9"/>
      <c r="AJ79" s="9"/>
      <c r="AK79" s="9"/>
      <c r="AL79" s="9"/>
    </row>
    <row r="80" spans="1:38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38"/>
      <c r="O80" s="25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39"/>
      <c r="AG80" s="24"/>
      <c r="AH80" s="9"/>
      <c r="AI80" s="9"/>
      <c r="AJ80" s="9"/>
      <c r="AK80" s="9"/>
      <c r="AL80" s="9"/>
    </row>
    <row r="81" spans="1:38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38"/>
      <c r="O81" s="25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39"/>
      <c r="AG81" s="24"/>
      <c r="AH81" s="9"/>
      <c r="AI81" s="9"/>
      <c r="AJ81" s="9"/>
      <c r="AK81" s="9"/>
      <c r="AL81" s="9"/>
    </row>
    <row r="82" spans="1:38" ht="1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38"/>
      <c r="O82" s="25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39"/>
      <c r="AG82" s="24"/>
      <c r="AH82" s="9"/>
      <c r="AI82" s="9"/>
      <c r="AJ82" s="9"/>
      <c r="AK82" s="9"/>
      <c r="AL82" s="9"/>
    </row>
    <row r="83" spans="1:38" ht="1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38"/>
      <c r="O83" s="25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39"/>
      <c r="AG83" s="24"/>
      <c r="AH83" s="9"/>
      <c r="AI83" s="9"/>
      <c r="AJ83" s="9"/>
      <c r="AK83" s="9"/>
      <c r="AL83" s="9"/>
    </row>
    <row r="84" spans="1:38" ht="1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38"/>
      <c r="O84" s="25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39"/>
      <c r="AG84" s="24"/>
      <c r="AH84" s="9"/>
      <c r="AI84" s="9"/>
      <c r="AJ84" s="9"/>
      <c r="AK84" s="9"/>
      <c r="AL84" s="9"/>
    </row>
    <row r="85" spans="1:38" ht="1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38"/>
      <c r="O85" s="25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39"/>
      <c r="AG85" s="24"/>
      <c r="AH85" s="9"/>
      <c r="AI85" s="9"/>
      <c r="AJ85" s="9"/>
      <c r="AK85" s="9"/>
      <c r="AL85" s="9"/>
    </row>
    <row r="86" spans="1:38" ht="1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38"/>
      <c r="O86" s="25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39"/>
      <c r="AG86" s="24"/>
      <c r="AH86" s="9"/>
      <c r="AI86" s="9"/>
      <c r="AJ86" s="9"/>
      <c r="AK86" s="9"/>
      <c r="AL86" s="9"/>
    </row>
    <row r="87" spans="1:38" ht="1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38"/>
      <c r="O87" s="25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39"/>
      <c r="AG87" s="24"/>
      <c r="AH87" s="9"/>
      <c r="AI87" s="9"/>
      <c r="AJ87" s="9"/>
      <c r="AK87" s="9"/>
      <c r="AL87" s="9"/>
    </row>
    <row r="88" spans="1:38" ht="1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38"/>
      <c r="O88" s="25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39"/>
      <c r="AG88" s="24"/>
      <c r="AH88" s="9"/>
      <c r="AI88" s="9"/>
      <c r="AJ88" s="9"/>
      <c r="AK88" s="9"/>
      <c r="AL88" s="9"/>
    </row>
    <row r="89" spans="1:38" ht="1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38"/>
      <c r="O89" s="25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39"/>
      <c r="AG89" s="24"/>
      <c r="AH89" s="9"/>
      <c r="AI89" s="9"/>
      <c r="AJ89" s="9"/>
      <c r="AK89" s="9"/>
      <c r="AL89" s="9"/>
    </row>
    <row r="90" spans="1:38" ht="1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38"/>
      <c r="O90" s="25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39"/>
      <c r="AG90" s="24"/>
      <c r="AH90" s="9"/>
      <c r="AI90" s="9"/>
      <c r="AJ90" s="9"/>
      <c r="AK90" s="9"/>
      <c r="AL90" s="9"/>
    </row>
    <row r="91" spans="1:38" ht="1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38"/>
      <c r="O91" s="25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39"/>
      <c r="AG91" s="24"/>
      <c r="AH91" s="9"/>
      <c r="AI91" s="9"/>
      <c r="AJ91" s="9"/>
      <c r="AK91" s="9"/>
      <c r="AL91" s="9"/>
    </row>
    <row r="92" spans="1:38" ht="1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38"/>
      <c r="O92" s="25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39"/>
      <c r="AG92" s="24"/>
      <c r="AH92" s="9"/>
      <c r="AI92" s="9"/>
      <c r="AJ92" s="9"/>
      <c r="AK92" s="9"/>
      <c r="AL92" s="9"/>
    </row>
    <row r="93" spans="1:38" ht="1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38"/>
      <c r="O93" s="25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39"/>
      <c r="AG93" s="24"/>
      <c r="AH93" s="9"/>
      <c r="AI93" s="9"/>
      <c r="AJ93" s="9"/>
      <c r="AK93" s="9"/>
      <c r="AL93" s="9"/>
    </row>
    <row r="94" spans="1:38" ht="1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38"/>
      <c r="O94" s="25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39"/>
      <c r="AG94" s="24"/>
      <c r="AH94" s="9"/>
      <c r="AI94" s="9"/>
      <c r="AJ94" s="9"/>
      <c r="AK94" s="9"/>
      <c r="AL94" s="9"/>
    </row>
    <row r="95" spans="1:38" ht="1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38"/>
      <c r="O95" s="25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39"/>
      <c r="AG95" s="24"/>
      <c r="AH95" s="9"/>
      <c r="AI95" s="9"/>
      <c r="AJ95" s="9"/>
      <c r="AK95" s="9"/>
      <c r="AL95" s="9"/>
    </row>
    <row r="96" spans="1:38" ht="1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38"/>
      <c r="O96" s="25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39"/>
      <c r="AG96" s="24"/>
      <c r="AH96" s="9"/>
      <c r="AI96" s="9"/>
      <c r="AJ96" s="9"/>
      <c r="AK96" s="9"/>
      <c r="AL96" s="9"/>
    </row>
    <row r="97" spans="1:38" ht="1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38"/>
      <c r="O97" s="25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39"/>
      <c r="AG97" s="24"/>
      <c r="AH97" s="9"/>
      <c r="AI97" s="9"/>
      <c r="AJ97" s="9"/>
      <c r="AK97" s="9"/>
      <c r="AL97" s="9"/>
    </row>
    <row r="98" spans="1:38" ht="1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38"/>
      <c r="O98" s="25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39"/>
      <c r="AG98" s="24"/>
      <c r="AH98" s="9"/>
      <c r="AI98" s="9"/>
      <c r="AJ98" s="9"/>
      <c r="AK98" s="9"/>
      <c r="AL98" s="9"/>
    </row>
    <row r="99" spans="1:38" ht="1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38"/>
      <c r="O99" s="25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39"/>
      <c r="AG99" s="24"/>
      <c r="AH99" s="9"/>
      <c r="AI99" s="9"/>
      <c r="AJ99" s="9"/>
      <c r="AK99" s="9"/>
      <c r="AL99" s="9"/>
    </row>
    <row r="100" spans="1:38" ht="1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38"/>
      <c r="O100" s="25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39"/>
      <c r="AG100" s="24"/>
      <c r="AH100" s="9"/>
      <c r="AI100" s="9"/>
      <c r="AJ100" s="9"/>
      <c r="AK100" s="9"/>
      <c r="AL100" s="9"/>
    </row>
    <row r="101" spans="1:38" ht="1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38"/>
      <c r="O101" s="25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39"/>
      <c r="AG101" s="24"/>
      <c r="AH101" s="9"/>
      <c r="AI101" s="9"/>
      <c r="AJ101" s="9"/>
      <c r="AK101" s="9"/>
      <c r="AL101" s="9"/>
    </row>
    <row r="102" spans="1:38" ht="1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38"/>
      <c r="O102" s="25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39"/>
      <c r="AG102" s="24"/>
      <c r="AH102" s="9"/>
      <c r="AI102" s="9"/>
      <c r="AJ102" s="9"/>
      <c r="AK102" s="9"/>
      <c r="AL102" s="9"/>
    </row>
    <row r="103" spans="1:38" ht="1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38"/>
      <c r="O103" s="25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39"/>
      <c r="AG103" s="24"/>
      <c r="AH103" s="9"/>
      <c r="AI103" s="9"/>
      <c r="AJ103" s="9"/>
      <c r="AK103" s="9"/>
      <c r="AL103" s="9"/>
    </row>
    <row r="104" spans="1:38" ht="1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38"/>
      <c r="O104" s="25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39"/>
      <c r="AG104" s="24"/>
      <c r="AH104" s="9"/>
      <c r="AI104" s="9"/>
      <c r="AJ104" s="9"/>
      <c r="AK104" s="9"/>
      <c r="AL104" s="9"/>
    </row>
    <row r="105" spans="1:38" ht="1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38"/>
      <c r="O105" s="25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39"/>
      <c r="AG105" s="24"/>
      <c r="AH105" s="9"/>
      <c r="AI105" s="9"/>
      <c r="AJ105" s="9"/>
      <c r="AK105" s="9"/>
      <c r="AL105" s="9"/>
    </row>
    <row r="106" spans="1:38" ht="1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38"/>
      <c r="O106" s="25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39"/>
      <c r="AG106" s="24"/>
      <c r="AH106" s="9"/>
      <c r="AI106" s="9"/>
      <c r="AJ106" s="9"/>
      <c r="AK106" s="9"/>
      <c r="AL106" s="9"/>
    </row>
    <row r="107" spans="1:38" ht="1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38"/>
      <c r="O107" s="25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39"/>
      <c r="AG107" s="24"/>
      <c r="AH107" s="9"/>
      <c r="AI107" s="9"/>
      <c r="AJ107" s="9"/>
      <c r="AK107" s="9"/>
      <c r="AL107" s="9"/>
    </row>
    <row r="108" spans="1:38" ht="1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38"/>
      <c r="O108" s="25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39"/>
      <c r="AG108" s="24"/>
      <c r="AH108" s="9"/>
      <c r="AI108" s="9"/>
      <c r="AJ108" s="9"/>
      <c r="AK108" s="9"/>
      <c r="AL108" s="9"/>
    </row>
    <row r="109" spans="1:38" ht="1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38"/>
      <c r="O109" s="25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39"/>
      <c r="AG109" s="24"/>
      <c r="AH109" s="9"/>
      <c r="AI109" s="9"/>
      <c r="AJ109" s="9"/>
      <c r="AK109" s="9"/>
      <c r="AL109" s="9"/>
    </row>
    <row r="110" spans="1:38" ht="1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38"/>
      <c r="O110" s="25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39"/>
      <c r="AG110" s="24"/>
      <c r="AH110" s="9"/>
      <c r="AI110" s="9"/>
      <c r="AJ110" s="9"/>
      <c r="AK110" s="9"/>
      <c r="AL110" s="9"/>
    </row>
    <row r="111" spans="1:38" ht="1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38"/>
      <c r="O111" s="25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39"/>
      <c r="AG111" s="24"/>
      <c r="AH111" s="9"/>
      <c r="AI111" s="9"/>
      <c r="AJ111" s="9"/>
      <c r="AK111" s="9"/>
      <c r="AL111" s="9"/>
    </row>
    <row r="112" spans="1:38" ht="1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38"/>
      <c r="O112" s="25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39"/>
      <c r="AG112" s="24"/>
      <c r="AH112" s="9"/>
      <c r="AI112" s="9"/>
      <c r="AJ112" s="9"/>
      <c r="AK112" s="9"/>
      <c r="AL112" s="9"/>
    </row>
    <row r="113" spans="1:38" ht="1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38"/>
      <c r="O113" s="25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39"/>
      <c r="AG113" s="24"/>
      <c r="AH113" s="9"/>
      <c r="AI113" s="9"/>
      <c r="AJ113" s="9"/>
      <c r="AK113" s="9"/>
      <c r="AL113" s="9"/>
    </row>
    <row r="114" spans="1:38" ht="1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38"/>
      <c r="O114" s="25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39"/>
      <c r="AG114" s="24"/>
      <c r="AH114" s="9"/>
      <c r="AI114" s="9"/>
      <c r="AJ114" s="9"/>
      <c r="AK114" s="9"/>
      <c r="AL114" s="9"/>
    </row>
    <row r="115" spans="1:38" ht="1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38"/>
      <c r="O115" s="25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39"/>
      <c r="AG115" s="24"/>
      <c r="AH115" s="9"/>
      <c r="AI115" s="9"/>
      <c r="AJ115" s="9"/>
      <c r="AK115" s="9"/>
      <c r="AL115" s="9"/>
    </row>
    <row r="116" spans="1:38" ht="1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38"/>
      <c r="O116" s="25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39"/>
      <c r="AG116" s="24"/>
      <c r="AH116" s="9"/>
      <c r="AI116" s="9"/>
      <c r="AJ116" s="9"/>
      <c r="AK116" s="9"/>
      <c r="AL116" s="9"/>
    </row>
    <row r="117" spans="1:38" ht="1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38"/>
      <c r="O117" s="25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39"/>
      <c r="AG117" s="24"/>
      <c r="AH117" s="9"/>
      <c r="AI117" s="9"/>
      <c r="AJ117" s="9"/>
      <c r="AK117" s="9"/>
      <c r="AL117" s="9"/>
    </row>
    <row r="118" spans="1:38" ht="1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38"/>
      <c r="O118" s="25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39"/>
      <c r="AG118" s="24"/>
      <c r="AH118" s="9"/>
      <c r="AI118" s="9"/>
      <c r="AJ118" s="9"/>
      <c r="AK118" s="9"/>
      <c r="AL118" s="9"/>
    </row>
    <row r="119" spans="1:38" ht="1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38"/>
      <c r="O119" s="25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39"/>
      <c r="AG119" s="24"/>
      <c r="AH119" s="9"/>
      <c r="AI119" s="9"/>
      <c r="AJ119" s="9"/>
      <c r="AK119" s="9"/>
      <c r="AL119" s="9"/>
    </row>
    <row r="120" spans="1:38" ht="1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38"/>
      <c r="O120" s="25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39"/>
      <c r="AG120" s="24"/>
      <c r="AH120" s="9"/>
      <c r="AI120" s="9"/>
      <c r="AJ120" s="9"/>
      <c r="AK120" s="9"/>
      <c r="AL120" s="9"/>
    </row>
    <row r="121" spans="1:38" ht="1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38"/>
      <c r="O121" s="25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39"/>
      <c r="AG121" s="24"/>
      <c r="AH121" s="9"/>
      <c r="AI121" s="9"/>
      <c r="AJ121" s="9"/>
      <c r="AK121" s="9"/>
      <c r="AL121" s="9"/>
    </row>
    <row r="122" spans="1:38" ht="1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38"/>
      <c r="O122" s="25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39"/>
      <c r="AG122" s="24"/>
      <c r="AH122" s="9"/>
      <c r="AI122" s="9"/>
      <c r="AJ122" s="9"/>
      <c r="AK122" s="9"/>
      <c r="AL122" s="9"/>
    </row>
    <row r="123" spans="1:38" ht="1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38"/>
      <c r="O123" s="25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39"/>
      <c r="AG123" s="24"/>
      <c r="AH123" s="9"/>
      <c r="AI123" s="9"/>
      <c r="AJ123" s="9"/>
      <c r="AK123" s="9"/>
      <c r="AL123" s="9"/>
    </row>
    <row r="124" spans="1:38" ht="1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38"/>
      <c r="O124" s="25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39"/>
      <c r="AG124" s="24"/>
      <c r="AH124" s="9"/>
      <c r="AI124" s="9"/>
      <c r="AJ124" s="9"/>
      <c r="AK124" s="9"/>
      <c r="AL124" s="9"/>
    </row>
    <row r="125" spans="1:38" ht="1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38"/>
      <c r="O125" s="25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39"/>
      <c r="AG125" s="24"/>
      <c r="AH125" s="9"/>
      <c r="AI125" s="9"/>
      <c r="AJ125" s="9"/>
      <c r="AK125" s="9"/>
      <c r="AL125" s="9"/>
    </row>
    <row r="126" spans="1:38" ht="1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38"/>
      <c r="O126" s="25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39"/>
      <c r="AG126" s="24"/>
      <c r="AH126" s="9"/>
      <c r="AI126" s="9"/>
      <c r="AJ126" s="9"/>
      <c r="AK126" s="9"/>
      <c r="AL126" s="9"/>
    </row>
    <row r="127" spans="1:38" ht="1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38"/>
      <c r="O127" s="25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39"/>
      <c r="AG127" s="24"/>
      <c r="AH127" s="9"/>
      <c r="AI127" s="9"/>
      <c r="AJ127" s="9"/>
      <c r="AK127" s="9"/>
      <c r="AL127" s="9"/>
    </row>
    <row r="128" spans="1:38" ht="1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38"/>
      <c r="O128" s="25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39"/>
      <c r="AG128" s="24"/>
      <c r="AH128" s="9"/>
      <c r="AI128" s="9"/>
      <c r="AJ128" s="9"/>
      <c r="AK128" s="9"/>
      <c r="AL128" s="9"/>
    </row>
    <row r="129" spans="1:38" ht="1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38"/>
      <c r="O129" s="25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39"/>
      <c r="AG129" s="24"/>
      <c r="AH129" s="9"/>
      <c r="AI129" s="9"/>
      <c r="AJ129" s="9"/>
      <c r="AK129" s="9"/>
      <c r="AL129" s="9"/>
    </row>
    <row r="130" spans="1:38" ht="1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38"/>
      <c r="O130" s="25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39"/>
      <c r="AG130" s="24"/>
      <c r="AH130" s="9"/>
      <c r="AI130" s="9"/>
      <c r="AJ130" s="9"/>
      <c r="AK130" s="9"/>
      <c r="AL130" s="9"/>
    </row>
    <row r="131" spans="1:38" ht="1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38"/>
      <c r="O131" s="25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39"/>
      <c r="AG131" s="24"/>
      <c r="AH131" s="9"/>
      <c r="AI131" s="9"/>
      <c r="AJ131" s="9"/>
      <c r="AK131" s="9"/>
      <c r="AL131" s="9"/>
    </row>
    <row r="132" spans="1:38" ht="1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38"/>
      <c r="O132" s="25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39"/>
      <c r="AG132" s="24"/>
      <c r="AH132" s="9"/>
      <c r="AI132" s="9"/>
      <c r="AJ132" s="9"/>
      <c r="AK132" s="9"/>
      <c r="AL132" s="9"/>
    </row>
    <row r="133" spans="1:38" ht="1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38"/>
      <c r="O133" s="25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39"/>
      <c r="AG133" s="24"/>
      <c r="AH133" s="9"/>
      <c r="AI133" s="9"/>
      <c r="AJ133" s="9"/>
      <c r="AK133" s="9"/>
      <c r="AL133" s="9"/>
    </row>
    <row r="134" spans="1:38" ht="1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38"/>
      <c r="O134" s="25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39"/>
      <c r="AG134" s="24"/>
      <c r="AH134" s="9"/>
      <c r="AI134" s="9"/>
      <c r="AJ134" s="9"/>
      <c r="AK134" s="9"/>
      <c r="AL134" s="9"/>
    </row>
    <row r="135" spans="1:38" ht="1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38"/>
      <c r="O135" s="25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39"/>
      <c r="AG135" s="24"/>
      <c r="AH135" s="9"/>
      <c r="AI135" s="9"/>
      <c r="AJ135" s="9"/>
      <c r="AK135" s="9"/>
      <c r="AL135" s="9"/>
    </row>
    <row r="136" spans="1:38" ht="1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38"/>
      <c r="O136" s="25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39"/>
      <c r="AG136" s="24"/>
      <c r="AH136" s="9"/>
      <c r="AI136" s="9"/>
      <c r="AJ136" s="9"/>
      <c r="AK136" s="9"/>
      <c r="AL136" s="9"/>
    </row>
    <row r="137" spans="1:38" ht="1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38"/>
      <c r="O137" s="25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39"/>
      <c r="AG137" s="24"/>
      <c r="AH137" s="9"/>
      <c r="AI137" s="9"/>
      <c r="AJ137" s="9"/>
      <c r="AK137" s="9"/>
      <c r="AL137" s="9"/>
    </row>
    <row r="138" spans="1:38" ht="1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38"/>
      <c r="O138" s="25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39"/>
      <c r="AG138" s="24"/>
      <c r="AH138" s="9"/>
      <c r="AI138" s="9"/>
      <c r="AJ138" s="9"/>
      <c r="AK138" s="9"/>
      <c r="AL138" s="9"/>
    </row>
    <row r="139" spans="1:38" ht="1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38"/>
      <c r="O139" s="25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39"/>
      <c r="AG139" s="24"/>
      <c r="AH139" s="9"/>
      <c r="AI139" s="9"/>
      <c r="AJ139" s="9"/>
      <c r="AK139" s="9"/>
      <c r="AL139" s="9"/>
    </row>
    <row r="140" spans="1:38" ht="1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38"/>
      <c r="O140" s="25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39"/>
      <c r="AG140" s="24"/>
      <c r="AH140" s="9"/>
      <c r="AI140" s="9"/>
      <c r="AJ140" s="9"/>
      <c r="AK140" s="9"/>
      <c r="AL140" s="9"/>
    </row>
    <row r="141" spans="1:38" ht="1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38"/>
      <c r="O141" s="25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39"/>
      <c r="AG141" s="24"/>
      <c r="AH141" s="9"/>
      <c r="AI141" s="9"/>
      <c r="AJ141" s="9"/>
      <c r="AK141" s="9"/>
      <c r="AL141" s="9"/>
    </row>
    <row r="142" spans="1:38" ht="1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38"/>
      <c r="O142" s="25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39"/>
      <c r="AG142" s="24"/>
      <c r="AH142" s="9"/>
      <c r="AI142" s="9"/>
      <c r="AJ142" s="9"/>
      <c r="AK142" s="9"/>
      <c r="AL142" s="9"/>
    </row>
    <row r="143" spans="1:38" ht="1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38"/>
      <c r="O143" s="25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39"/>
      <c r="AG143" s="24"/>
      <c r="AH143" s="9"/>
      <c r="AI143" s="9"/>
      <c r="AJ143" s="9"/>
      <c r="AK143" s="9"/>
      <c r="AL143" s="9"/>
    </row>
    <row r="144" spans="1:38" ht="1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38"/>
      <c r="O144" s="25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39"/>
      <c r="AG144" s="24"/>
      <c r="AH144" s="9"/>
      <c r="AI144" s="9"/>
      <c r="AJ144" s="9"/>
      <c r="AK144" s="9"/>
      <c r="AL144" s="9"/>
    </row>
    <row r="145" spans="1:38" ht="1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38"/>
      <c r="O145" s="25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39"/>
      <c r="AG145" s="24"/>
      <c r="AH145" s="9"/>
      <c r="AI145" s="9"/>
      <c r="AJ145" s="9"/>
      <c r="AK145" s="9"/>
      <c r="AL145" s="9"/>
    </row>
    <row r="146" spans="1:38" ht="1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38"/>
      <c r="O146" s="25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39"/>
      <c r="AG146" s="24"/>
      <c r="AH146" s="9"/>
      <c r="AI146" s="9"/>
      <c r="AJ146" s="9"/>
      <c r="AK146" s="9"/>
      <c r="AL146" s="9"/>
    </row>
    <row r="147" spans="1:38" ht="1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38"/>
      <c r="O147" s="25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39"/>
      <c r="AG147" s="24"/>
      <c r="AH147" s="9"/>
      <c r="AI147" s="9"/>
      <c r="AJ147" s="9"/>
      <c r="AK147" s="9"/>
      <c r="AL147" s="9"/>
    </row>
    <row r="148" spans="1:38" ht="1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38"/>
      <c r="O148" s="25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39"/>
      <c r="AG148" s="24"/>
      <c r="AH148" s="9"/>
      <c r="AI148" s="9"/>
      <c r="AJ148" s="9"/>
      <c r="AK148" s="9"/>
      <c r="AL148" s="9"/>
    </row>
    <row r="149" spans="1:38" ht="1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38"/>
      <c r="O149" s="25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39"/>
      <c r="AG149" s="24"/>
      <c r="AH149" s="9"/>
      <c r="AI149" s="9"/>
      <c r="AJ149" s="9"/>
      <c r="AK149" s="9"/>
      <c r="AL149" s="9"/>
    </row>
    <row r="150" spans="1:38" ht="1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38"/>
      <c r="O150" s="25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39"/>
      <c r="AG150" s="24"/>
      <c r="AH150" s="9"/>
      <c r="AI150" s="9"/>
      <c r="AJ150" s="9"/>
      <c r="AK150" s="9"/>
      <c r="AL150" s="9"/>
    </row>
    <row r="151" spans="1:38" ht="1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38"/>
      <c r="O151" s="25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39"/>
      <c r="AG151" s="24"/>
      <c r="AH151" s="9"/>
      <c r="AI151" s="9"/>
      <c r="AJ151" s="9"/>
      <c r="AK151" s="9"/>
      <c r="AL151" s="9"/>
    </row>
    <row r="152" spans="1:38" ht="1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38"/>
      <c r="O152" s="25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39"/>
      <c r="AG152" s="24"/>
      <c r="AH152" s="9"/>
      <c r="AI152" s="9"/>
      <c r="AJ152" s="9"/>
      <c r="AK152" s="9"/>
      <c r="AL152" s="9"/>
    </row>
    <row r="153" spans="1:38" ht="1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38"/>
      <c r="O153" s="25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39"/>
      <c r="AG153" s="24"/>
      <c r="AH153" s="9"/>
      <c r="AI153" s="9"/>
      <c r="AJ153" s="9"/>
      <c r="AK153" s="9"/>
      <c r="AL153" s="9"/>
    </row>
    <row r="154" spans="1:38" ht="1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38"/>
      <c r="O154" s="25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39"/>
      <c r="AG154" s="24"/>
      <c r="AH154" s="9"/>
      <c r="AI154" s="9"/>
      <c r="AJ154" s="9"/>
      <c r="AK154" s="9"/>
      <c r="AL154" s="9"/>
    </row>
    <row r="155" spans="1:38" ht="1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38"/>
      <c r="O155" s="25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39"/>
      <c r="AG155" s="24"/>
      <c r="AH155" s="9"/>
      <c r="AI155" s="9"/>
      <c r="AJ155" s="9"/>
      <c r="AK155" s="9"/>
      <c r="AL155" s="9"/>
    </row>
    <row r="156" spans="1:38" ht="1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38"/>
      <c r="O156" s="25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39"/>
      <c r="AG156" s="24"/>
      <c r="AH156" s="9"/>
      <c r="AI156" s="9"/>
      <c r="AJ156" s="9"/>
      <c r="AK156" s="9"/>
      <c r="AL156" s="9"/>
    </row>
    <row r="157" spans="1:38" ht="1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38"/>
      <c r="O157" s="25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39"/>
      <c r="AG157" s="24"/>
      <c r="AH157" s="9"/>
      <c r="AI157" s="9"/>
      <c r="AJ157" s="9"/>
      <c r="AK157" s="9"/>
      <c r="AL157" s="9"/>
    </row>
    <row r="158" spans="1:38" ht="1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38"/>
      <c r="O158" s="25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39"/>
      <c r="AG158" s="24"/>
      <c r="AH158" s="9"/>
      <c r="AI158" s="9"/>
      <c r="AJ158" s="9"/>
      <c r="AK158" s="9"/>
      <c r="AL158" s="9"/>
    </row>
    <row r="159" spans="1:38" ht="1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38"/>
      <c r="O159" s="25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39"/>
      <c r="AG159" s="24"/>
      <c r="AH159" s="9"/>
      <c r="AI159" s="9"/>
      <c r="AJ159" s="9"/>
      <c r="AK159" s="9"/>
      <c r="AL159" s="9"/>
    </row>
    <row r="160" spans="1:38" ht="1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38"/>
      <c r="O160" s="25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39"/>
      <c r="AG160" s="24"/>
      <c r="AH160" s="9"/>
      <c r="AI160" s="9"/>
      <c r="AJ160" s="9"/>
      <c r="AK160" s="9"/>
      <c r="AL160" s="9"/>
    </row>
    <row r="161" spans="1:38" ht="1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38"/>
      <c r="O161" s="25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39"/>
      <c r="AG161" s="24"/>
      <c r="AH161" s="9"/>
      <c r="AI161" s="9"/>
      <c r="AJ161" s="9"/>
      <c r="AK161" s="9"/>
      <c r="AL161" s="9"/>
    </row>
    <row r="162" spans="1:38" ht="1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38"/>
      <c r="O162" s="25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39"/>
      <c r="AG162" s="24"/>
      <c r="AH162" s="9"/>
      <c r="AI162" s="9"/>
      <c r="AJ162" s="9"/>
      <c r="AK162" s="9"/>
      <c r="AL162" s="9"/>
    </row>
    <row r="163" spans="1:38" ht="1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38"/>
      <c r="O163" s="25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39"/>
      <c r="AG163" s="24"/>
      <c r="AH163" s="9"/>
      <c r="AI163" s="9"/>
      <c r="AJ163" s="9"/>
      <c r="AK163" s="9"/>
      <c r="AL163" s="9"/>
    </row>
    <row r="164" spans="1:38" ht="1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38"/>
      <c r="O164" s="25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39"/>
      <c r="AG164" s="24"/>
      <c r="AH164" s="9"/>
      <c r="AI164" s="9"/>
      <c r="AJ164" s="9"/>
      <c r="AK164" s="9"/>
      <c r="AL164" s="9"/>
    </row>
    <row r="165" spans="1:38" ht="1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38"/>
      <c r="O165" s="25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39"/>
      <c r="AG165" s="24"/>
      <c r="AH165" s="9"/>
      <c r="AI165" s="9"/>
      <c r="AJ165" s="9"/>
      <c r="AK165" s="9"/>
      <c r="AL165" s="9"/>
    </row>
    <row r="166" spans="1:38" ht="1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38"/>
      <c r="O166" s="25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39"/>
      <c r="AG166" s="24"/>
      <c r="AH166" s="9"/>
      <c r="AI166" s="9"/>
      <c r="AJ166" s="9"/>
      <c r="AK166" s="9"/>
      <c r="AL166" s="9"/>
    </row>
    <row r="167" spans="1:38" ht="1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38"/>
      <c r="O167" s="25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39"/>
      <c r="AG167" s="24"/>
      <c r="AH167" s="9"/>
      <c r="AI167" s="9"/>
      <c r="AJ167" s="9"/>
      <c r="AK167" s="9"/>
      <c r="AL167" s="9"/>
    </row>
    <row r="168" spans="1:38" ht="1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38"/>
      <c r="O168" s="25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39"/>
      <c r="AG168" s="24"/>
      <c r="AH168" s="9"/>
      <c r="AI168" s="9"/>
      <c r="AJ168" s="9"/>
      <c r="AK168" s="9"/>
      <c r="AL168" s="9"/>
    </row>
    <row r="169" spans="1:38" ht="1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38"/>
      <c r="O169" s="25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39"/>
      <c r="AG169" s="24"/>
      <c r="AH169" s="9"/>
      <c r="AI169" s="9"/>
      <c r="AJ169" s="9"/>
      <c r="AK169" s="9"/>
      <c r="AL169" s="9"/>
    </row>
    <row r="170" spans="1:38" ht="1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38"/>
      <c r="O170" s="25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39"/>
      <c r="AG170" s="24"/>
      <c r="AH170" s="9"/>
      <c r="AI170" s="9"/>
      <c r="AJ170" s="9"/>
      <c r="AK170" s="9"/>
      <c r="AL170" s="9"/>
    </row>
    <row r="171" spans="1:38" ht="1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38"/>
      <c r="O171" s="25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39"/>
      <c r="AG171" s="24"/>
      <c r="AH171" s="9"/>
      <c r="AI171" s="9"/>
      <c r="AJ171" s="9"/>
      <c r="AK171" s="9"/>
      <c r="AL171" s="9"/>
    </row>
    <row r="172" spans="1:38" ht="1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38"/>
      <c r="O172" s="25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39"/>
      <c r="AG172" s="24"/>
      <c r="AH172" s="9"/>
      <c r="AI172" s="9"/>
      <c r="AJ172" s="9"/>
      <c r="AK172" s="9"/>
      <c r="AL172" s="9"/>
    </row>
    <row r="173" spans="1:38" ht="1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38"/>
      <c r="O173" s="25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39"/>
      <c r="AG173" s="24"/>
      <c r="AH173" s="9"/>
      <c r="AI173" s="9"/>
      <c r="AJ173" s="9"/>
      <c r="AK173" s="9"/>
      <c r="AL173" s="9"/>
    </row>
    <row r="174" spans="1:38" ht="1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38"/>
      <c r="O174" s="25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39"/>
      <c r="AG174" s="24"/>
      <c r="AH174" s="9"/>
      <c r="AI174" s="9"/>
      <c r="AJ174" s="9"/>
      <c r="AK174" s="9"/>
      <c r="AL174" s="9"/>
    </row>
    <row r="175" spans="1:38" ht="1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38"/>
      <c r="O175" s="25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39"/>
      <c r="AG175" s="24"/>
      <c r="AH175" s="9"/>
      <c r="AI175" s="9"/>
      <c r="AJ175" s="9"/>
      <c r="AK175" s="9"/>
      <c r="AL175" s="9"/>
    </row>
    <row r="176" spans="1:38" ht="1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38"/>
      <c r="O176" s="25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39"/>
      <c r="AG176" s="24"/>
      <c r="AH176" s="9"/>
      <c r="AI176" s="9"/>
      <c r="AJ176" s="9"/>
      <c r="AK176" s="9"/>
      <c r="AL176" s="9"/>
    </row>
    <row r="177" spans="1:38" ht="1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38"/>
      <c r="O177" s="25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39"/>
      <c r="AG177" s="24"/>
      <c r="AH177" s="9"/>
      <c r="AI177" s="9"/>
      <c r="AJ177" s="9"/>
      <c r="AK177" s="9"/>
      <c r="AL177" s="9"/>
    </row>
    <row r="178" spans="1:38" ht="1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38"/>
      <c r="O178" s="25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39"/>
      <c r="AG178" s="24"/>
      <c r="AH178" s="9"/>
      <c r="AI178" s="9"/>
      <c r="AJ178" s="9"/>
      <c r="AK178" s="9"/>
      <c r="AL178" s="9"/>
    </row>
    <row r="179" spans="1:38" ht="1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38"/>
      <c r="O179" s="25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39"/>
      <c r="AG179" s="24"/>
      <c r="AH179" s="9"/>
      <c r="AI179" s="9"/>
      <c r="AJ179" s="9"/>
      <c r="AK179" s="9"/>
      <c r="AL179" s="9"/>
    </row>
    <row r="180" spans="1:38" ht="1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38"/>
      <c r="O180" s="25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39"/>
      <c r="AG180" s="24"/>
      <c r="AH180" s="9"/>
      <c r="AI180" s="9"/>
      <c r="AJ180" s="9"/>
      <c r="AK180" s="9"/>
      <c r="AL180" s="9"/>
    </row>
    <row r="181" spans="1:38" ht="1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38"/>
      <c r="O181" s="25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39"/>
      <c r="AG181" s="24"/>
      <c r="AH181" s="9"/>
      <c r="AI181" s="9"/>
      <c r="AJ181" s="9"/>
      <c r="AK181" s="9"/>
      <c r="AL181" s="9"/>
    </row>
    <row r="182" spans="1:38" ht="1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38"/>
      <c r="O182" s="25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39"/>
      <c r="AG182" s="24"/>
      <c r="AH182" s="9"/>
      <c r="AI182" s="9"/>
      <c r="AJ182" s="9"/>
      <c r="AK182" s="9"/>
      <c r="AL182" s="9"/>
    </row>
    <row r="183" spans="1:38" ht="1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38"/>
      <c r="O183" s="25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39"/>
      <c r="AG183" s="24"/>
      <c r="AH183" s="9"/>
      <c r="AI183" s="9"/>
      <c r="AJ183" s="9"/>
      <c r="AK183" s="9"/>
      <c r="AL183" s="9"/>
    </row>
    <row r="184" spans="1:38" ht="1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38"/>
      <c r="O184" s="25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39"/>
      <c r="AG184" s="24"/>
      <c r="AH184" s="9"/>
      <c r="AI184" s="9"/>
      <c r="AJ184" s="9"/>
      <c r="AK184" s="9"/>
      <c r="AL184" s="9"/>
    </row>
    <row r="185" spans="1:38" ht="1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38"/>
      <c r="O185" s="25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39"/>
      <c r="AG185" s="24"/>
      <c r="AH185" s="9"/>
      <c r="AI185" s="9"/>
      <c r="AJ185" s="9"/>
      <c r="AK185" s="9"/>
      <c r="AL185" s="9"/>
    </row>
    <row r="186" spans="1:38" ht="1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38"/>
      <c r="O186" s="25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39"/>
      <c r="AG186" s="24"/>
      <c r="AH186" s="9"/>
      <c r="AI186" s="9"/>
      <c r="AJ186" s="9"/>
      <c r="AK186" s="9"/>
      <c r="AL186" s="9"/>
    </row>
    <row r="187" spans="1:38" ht="1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38"/>
      <c r="O187" s="25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39"/>
      <c r="AG187" s="24"/>
      <c r="AH187" s="9"/>
      <c r="AI187" s="9"/>
      <c r="AJ187" s="9"/>
      <c r="AK187" s="9"/>
      <c r="AL187" s="9"/>
    </row>
    <row r="188" spans="1:38" ht="1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38"/>
      <c r="O188" s="25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39"/>
      <c r="AG188" s="24"/>
      <c r="AH188" s="9"/>
      <c r="AI188" s="9"/>
      <c r="AJ188" s="9"/>
      <c r="AK188" s="9"/>
      <c r="AL188" s="9"/>
    </row>
    <row r="189" spans="1:38" ht="1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38"/>
      <c r="O189" s="25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39"/>
      <c r="AG189" s="24"/>
      <c r="AH189" s="9"/>
      <c r="AI189" s="9"/>
      <c r="AJ189" s="9"/>
      <c r="AK189" s="9"/>
      <c r="AL189" s="9"/>
    </row>
    <row r="190" spans="1:38" ht="1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38"/>
      <c r="O190" s="25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39"/>
      <c r="AG190" s="24"/>
      <c r="AH190" s="9"/>
      <c r="AI190" s="9"/>
      <c r="AJ190" s="9"/>
      <c r="AK190" s="9"/>
      <c r="AL190" s="9"/>
    </row>
    <row r="191" spans="1:38" ht="1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38"/>
      <c r="O191" s="25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39"/>
      <c r="AG191" s="24"/>
      <c r="AH191" s="9"/>
      <c r="AI191" s="9"/>
      <c r="AJ191" s="9"/>
      <c r="AK191" s="9"/>
      <c r="AL191" s="9"/>
    </row>
    <row r="192" spans="1:38" ht="1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38"/>
      <c r="O192" s="25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39"/>
      <c r="AG192" s="24"/>
      <c r="AH192" s="9"/>
      <c r="AI192" s="9"/>
      <c r="AJ192" s="9"/>
      <c r="AK192" s="9"/>
      <c r="AL192" s="9"/>
    </row>
    <row r="193" spans="1:38" ht="1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38"/>
      <c r="O193" s="25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39"/>
      <c r="AG193" s="24"/>
      <c r="AH193" s="9"/>
      <c r="AI193" s="9"/>
      <c r="AJ193" s="9"/>
      <c r="AK193" s="9"/>
      <c r="AL193" s="9"/>
    </row>
    <row r="194" spans="1:38" ht="1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38"/>
      <c r="O194" s="25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39"/>
      <c r="AG194" s="24"/>
      <c r="AH194" s="9"/>
      <c r="AI194" s="9"/>
      <c r="AJ194" s="9"/>
      <c r="AK194" s="9"/>
      <c r="AL194" s="9"/>
    </row>
    <row r="195" spans="1:38" ht="1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38"/>
      <c r="O195" s="25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39"/>
      <c r="AG195" s="24"/>
      <c r="AH195" s="9"/>
      <c r="AI195" s="9"/>
      <c r="AJ195" s="9"/>
      <c r="AK195" s="9"/>
      <c r="AL195" s="9"/>
    </row>
    <row r="196" spans="1:38" ht="1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38"/>
      <c r="O196" s="25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39"/>
      <c r="AG196" s="24"/>
      <c r="AH196" s="9"/>
      <c r="AI196" s="9"/>
      <c r="AJ196" s="9"/>
      <c r="AK196" s="9"/>
      <c r="AL196" s="9"/>
    </row>
    <row r="197" spans="1:38" ht="1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38"/>
      <c r="O197" s="25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39"/>
      <c r="AG197" s="24"/>
      <c r="AH197" s="9"/>
      <c r="AI197" s="9"/>
      <c r="AJ197" s="9"/>
      <c r="AK197" s="9"/>
      <c r="AL197" s="9"/>
    </row>
    <row r="198" spans="1:38" ht="1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38"/>
      <c r="O198" s="25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39"/>
      <c r="AG198" s="24"/>
      <c r="AH198" s="9"/>
      <c r="AI198" s="9"/>
      <c r="AJ198" s="9"/>
      <c r="AK198" s="9"/>
      <c r="AL198" s="9"/>
    </row>
    <row r="199" spans="1:38" ht="1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38"/>
      <c r="O199" s="25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39"/>
      <c r="AG199" s="24"/>
      <c r="AH199" s="9"/>
      <c r="AI199" s="9"/>
      <c r="AJ199" s="9"/>
      <c r="AK199" s="9"/>
      <c r="AL199" s="9"/>
    </row>
    <row r="200" spans="1:38" ht="1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38"/>
      <c r="O200" s="25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39"/>
      <c r="AG200" s="24"/>
      <c r="AH200" s="9"/>
      <c r="AI200" s="9"/>
      <c r="AJ200" s="9"/>
      <c r="AK200" s="9"/>
      <c r="AL200" s="9"/>
    </row>
    <row r="201" spans="1:38" ht="1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38"/>
      <c r="O201" s="25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39"/>
      <c r="AG201" s="24"/>
      <c r="AH201" s="9"/>
      <c r="AI201" s="9"/>
      <c r="AJ201" s="9"/>
      <c r="AK201" s="9"/>
      <c r="AL201" s="9"/>
    </row>
    <row r="202" spans="1:38" ht="1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38"/>
      <c r="O202" s="25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39"/>
      <c r="AG202" s="24"/>
      <c r="AH202" s="9"/>
      <c r="AI202" s="9"/>
      <c r="AJ202" s="9"/>
      <c r="AK202" s="9"/>
      <c r="AL202" s="9"/>
    </row>
    <row r="203" spans="1:38" ht="1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38"/>
      <c r="O203" s="25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39"/>
      <c r="AG203" s="24"/>
      <c r="AH203" s="9"/>
      <c r="AI203" s="9"/>
      <c r="AJ203" s="9"/>
      <c r="AK203" s="9"/>
      <c r="AL203" s="9"/>
    </row>
    <row r="204" spans="1:38" ht="1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38"/>
      <c r="O204" s="25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39"/>
      <c r="AG204" s="24"/>
      <c r="AH204" s="9"/>
      <c r="AI204" s="9"/>
      <c r="AJ204" s="9"/>
      <c r="AK204" s="9"/>
      <c r="AL204" s="9"/>
    </row>
    <row r="205" spans="1:38" ht="1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38"/>
      <c r="O205" s="25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39"/>
      <c r="AG205" s="24"/>
      <c r="AH205" s="9"/>
      <c r="AI205" s="9"/>
      <c r="AJ205" s="9"/>
      <c r="AK205" s="9"/>
      <c r="AL205" s="9"/>
    </row>
    <row r="206" spans="1:38" ht="1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38"/>
      <c r="O206" s="25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39"/>
      <c r="AG206" s="24"/>
      <c r="AH206" s="9"/>
      <c r="AI206" s="9"/>
      <c r="AJ206" s="9"/>
      <c r="AK206" s="9"/>
      <c r="AL206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2019-01-30T11:09:29Z</dcterms:modified>
</cp:coreProperties>
</file>